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tables/table6.xml" ContentType="application/vnd.openxmlformats-officedocument.spreadsheetml.table+xml"/>
  <Override PartName="/xl/worksheets/sheet8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e0e1892dd64c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ダッシュボード" sheetId="1" r:id="R37726a604ec246cd"/>
    <x:sheet xmlns:r="http://schemas.openxmlformats.org/officeDocument/2006/relationships" name="売上一覧" sheetId="2" r:id="R90b7466a28ec471e"/>
    <x:sheet xmlns:r="http://schemas.openxmlformats.org/officeDocument/2006/relationships" name="顧客マスタ" sheetId="3" r:id="R44ebe48281c54060"/>
    <x:sheet xmlns:r="http://schemas.openxmlformats.org/officeDocument/2006/relationships" name="商品_サービスマスタ" sheetId="4" r:id="R024187c842b34358"/>
    <x:sheet xmlns:r="http://schemas.openxmlformats.org/officeDocument/2006/relationships" name="顧客別集計" sheetId="5" r:id="R7dba13ccee9a4e9b"/>
    <x:sheet xmlns:r="http://schemas.openxmlformats.org/officeDocument/2006/relationships" name="商品別集計" sheetId="6" r:id="Rc5aca2acc7294509"/>
    <x:sheet xmlns:r="http://schemas.openxmlformats.org/officeDocument/2006/relationships" name="月次集計" sheetId="7" r:id="Rf080f46612a749d0"/>
    <x:sheet xmlns:r="http://schemas.openxmlformats.org/officeDocument/2006/relationships" name="使い方" sheetId="8" r:id="Rc423cd49a9b74d94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#,##0"/>
    <x:numFmt numFmtId="201" formatCode="yyyy-mm-dd"/>
    <x:numFmt numFmtId="202" formatCode="0.0%"/>
  </x:numFmts>
  <x:fonts count="9">
    <x:font>
      <x:sz val="11"/>
      <x:name val="Carlito"/>
    </x:font>
    <x:font>
      <x:b/>
      <x:sz val="16"/>
      <x:color rgb="FFFFFF"/>
      <x:name val="Carlito"/>
    </x:font>
    <x:font>
      <x:sz val="10"/>
      <x:color rgb="5B6B63"/>
      <x:name val="Carlito"/>
    </x:font>
    <x:font>
      <x:b/>
      <x:sz val="10"/>
      <x:color rgb="FFFFFF"/>
      <x:name val="Carlito"/>
    </x:font>
    <x:font>
      <x:b/>
      <x:sz val="12"/>
      <x:color rgb="245B45"/>
      <x:name val="Carlito"/>
    </x:font>
    <x:font>
      <x:b/>
      <x:sz val="11"/>
      <x:color rgb="245B45"/>
      <x:name val="Carlito"/>
    </x:font>
    <x:font>
      <x:b/>
      <x:sz val="16"/>
      <x:color rgb="245B45"/>
      <x:name val="Carlito"/>
    </x:font>
    <x:font>
      <x:sz val="8"/>
      <x:color rgb="FFFFFF"/>
      <x:name val="Carlito"/>
    </x:font>
    <x:font>
      <x:i/>
      <x:sz val="10"/>
      <x:color rgb="5B6B63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245B45"/>
      </x:patternFill>
    </x:fill>
    <x:fill>
      <x:patternFill patternType="solid">
        <x:fgColor rgb="F5FBF7"/>
      </x:patternFill>
    </x:fill>
    <x:fill>
      <x:patternFill patternType="solid">
        <x:fgColor rgb="EAF4EF"/>
      </x:patternFill>
    </x:fill>
    <x:fill>
      <x:patternFill patternType="solid">
        <x:fgColor rgb="FFFFFF"/>
      </x:patternFill>
    </x:fill>
  </x:fills>
  <x:borders count="2">
    <x:border/>
    <x:border/>
  </x:borders>
  <x:cellStyleXfs count="1">
    <x:xf numFmtId="0" fontId="0" fillId="0" borderId="0"/>
  </x:cellStyleXfs>
  <x:cellXfs count="85">
    <x:xf numFmtId="0" fontId="0" fillId="0" borderId="0" xfId="0"/>
    <x:xf numFmtId="0" fontId="0" fillId="2" borderId="0" xfId="0" applyNumberFormat="1" applyFont="1" applyFill="1" applyBorder="1"/>
    <x:xf numFmtId="0" fontId="0" fillId="0" borderId="1" xfId="0" applyNumberFormat="1" applyFont="1" applyFill="1" applyBorder="1"/>
    <x:xf numFmtId="0" fontId="0" fillId="2" borderId="1" xfId="0" applyNumberFormat="1" applyFont="1" applyFill="1" applyBorder="1"/>
    <x:xf numFmtId="0" fontId="1" fillId="2" borderId="0" xfId="0" applyNumberFormat="1" applyFont="1" applyFill="1" applyBorder="1"/>
    <x:xf numFmtId="0" fontId="1" fillId="2" borderId="1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0" fillId="3" borderId="1" xfId="0" applyNumberFormat="1" applyFont="1" applyFill="1" applyBorder="1"/>
    <x:xf numFmtId="0" fontId="2" fillId="3" borderId="0" xfId="0" applyNumberFormat="1" applyFont="1" applyFill="1" applyBorder="1"/>
    <x:xf numFmtId="0" fontId="2" fillId="3" borderId="1" xfId="0" applyNumberFormat="1" applyFont="1" applyFill="1" applyBorder="1"/>
    <x:xf numFmtId="0" fontId="2" fillId="3" borderId="0" xfId="0" applyNumberFormat="1" applyFont="1" applyFill="1" applyBorder="1" applyAlignment="1">
      <x:alignment horizontal="left"/>
    </x:xf>
    <x:xf numFmtId="0" fontId="2" fillId="3" borderId="1" xfId="0" applyNumberFormat="1" applyFont="1" applyFill="1" applyBorder="1" applyAlignment="1">
      <x:alignment horizontal="left"/>
    </x:xf>
    <x:xf numFmtId="0" fontId="2" fillId="3" borderId="0" xfId="0" applyNumberFormat="1" applyFont="1" applyFill="1" applyBorder="1" applyAlignment="1">
      <x:alignment horizontal="left" vertical="center"/>
    </x:xf>
    <x:xf numFmtId="0" fontId="2" fillId="3" borderId="1" xfId="0" applyNumberFormat="1" applyFont="1" applyFill="1" applyBorder="1" applyAlignment="1">
      <x:alignment horizontal="left" vertical="center"/>
    </x:xf>
    <x:xf numFmtId="0" fontId="3" fillId="2" borderId="0" xfId="0" applyNumberFormat="1" applyFont="1" applyFill="1" applyBorder="1"/>
    <x:xf numFmtId="0" fontId="3" fillId="2" borderId="1" xfId="0" applyNumberFormat="1" applyFont="1" applyFill="1" applyBorder="1"/>
    <x:xf numFmtId="0" fontId="3" fillId="2" borderId="0" xfId="0" applyNumberFormat="1" applyFont="1" applyFill="1" applyBorder="1" applyAlignment="1">
      <x:alignment wrapText="1"/>
    </x:xf>
    <x:xf numFmtId="0" fontId="3" fillId="2" borderId="1" xfId="0" applyNumberFormat="1" applyFont="1" applyFill="1" applyBorder="1" applyAlignment="1">
      <x:alignment wrapText="1"/>
    </x:xf>
    <x:xf numFmtId="0" fontId="3" fillId="2" borderId="0" xfId="0" applyNumberFormat="1" applyFont="1" applyFill="1" applyBorder="1" applyAlignment="1">
      <x:alignment horizontal="center" wrapText="1"/>
    </x:xf>
    <x:xf numFmtId="0" fontId="3" fillId="2" borderId="1" xfId="0" applyNumberFormat="1" applyFont="1" applyFill="1" applyBorder="1" applyAlignment="1">
      <x:alignment horizontal="center" wrapText="1"/>
    </x:xf>
    <x:xf numFmtId="0" fontId="3" fillId="2" borderId="0" xfId="0" applyNumberFormat="1" applyFont="1" applyFill="1" applyBorder="1" applyAlignment="1">
      <x:alignment horizontal="center" vertical="center" wrapText="1"/>
    </x:xf>
    <x:xf numFmtId="0" fontId="3" fillId="2" borderId="1" xfId="0" applyNumberFormat="1" applyFont="1" applyFill="1" applyBorder="1" applyAlignment="1">
      <x:alignment horizontal="center" vertical="center" wrapText="1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0" fontId="0" fillId="0" borderId="0" xfId="0" applyNumberFormat="1" applyFont="1" applyFill="1" applyBorder="1" applyAlignment="1">
      <x:alignment horizontal="right"/>
    </x:xf>
    <x:xf numFmtId="200" fontId="0" fillId="0" borderId="1" xfId="0" applyNumberFormat="1" applyFont="1" applyFill="1" applyBorder="1" applyAlignment="1">
      <x:alignment horizontal="right"/>
    </x:xf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202" fontId="0" fillId="0" borderId="0" xfId="0" applyNumberFormat="1" applyFont="1" applyFill="1" applyBorder="1"/>
    <x:xf numFmtId="202" fontId="0" fillId="0" borderId="1" xfId="0" applyNumberFormat="1" applyFont="1" applyFill="1" applyBorder="1"/>
    <x:xf numFmtId="202" fontId="0" fillId="0" borderId="0" xfId="0" applyNumberFormat="1" applyFont="1" applyFill="1" applyBorder="1" applyAlignment="1">
      <x:alignment horizontal="right"/>
    </x:xf>
    <x:xf numFmtId="202" fontId="0" fillId="0" borderId="1" xfId="0" applyNumberFormat="1" applyFont="1" applyFill="1" applyBorder="1" applyAlignment="1">
      <x:alignment horizontal="right"/>
    </x:xf>
    <x:xf numFmtId="0" fontId="0" fillId="0" borderId="0" xfId="0" applyNumberFormat="1" applyFont="1" applyFill="1" applyBorder="1" applyAlignment="1">
      <x:alignment horizontal="center"/>
    </x:xf>
    <x:xf numFmtId="201" fontId="0" fillId="0" borderId="0" xfId="0" applyNumberFormat="1" applyFont="1" applyFill="1" applyBorder="1" applyAlignment="1">
      <x:alignment horizontal="center"/>
    </x:xf>
    <x:xf numFmtId="0" fontId="0" fillId="0" borderId="1" xfId="0" applyNumberFormat="1" applyFont="1" applyFill="1" applyBorder="1" applyAlignment="1">
      <x:alignment horizontal="center"/>
    </x:xf>
    <x:xf numFmtId="201" fontId="0" fillId="0" borderId="1" xfId="0" applyNumberFormat="1" applyFont="1" applyFill="1" applyBorder="1" applyAlignment="1">
      <x:alignment horizontal="center"/>
    </x:xf>
    <x:xf numFmtId="0" fontId="0" fillId="4" borderId="0" xfId="0" applyNumberFormat="1" applyFont="1" applyFill="1" applyBorder="1"/>
    <x:xf numFmtId="0" fontId="0" fillId="4" borderId="1" xfId="0" applyNumberFormat="1" applyFont="1" applyFill="1" applyBorder="1"/>
    <x:xf numFmtId="0" fontId="4" fillId="4" borderId="0" xfId="0" applyNumberFormat="1" applyFont="1" applyFill="1" applyBorder="1"/>
    <x:xf numFmtId="0" fontId="4" fillId="4" borderId="1" xfId="0" applyNumberFormat="1" applyFont="1" applyFill="1" applyBorder="1"/>
    <x:xf numFmtId="0" fontId="4" fillId="4" borderId="0" xfId="0" applyNumberFormat="1" applyFont="1" applyFill="1" applyBorder="1" applyAlignment="1">
      <x:alignment horizontal="left"/>
    </x:xf>
    <x:xf numFmtId="0" fontId="4" fillId="4" borderId="1" xfId="0" applyNumberFormat="1" applyFont="1" applyFill="1" applyBorder="1" applyAlignment="1">
      <x:alignment horizontal="left"/>
    </x:xf>
    <x:xf numFmtId="0" fontId="4" fillId="4" borderId="0" xfId="0" applyNumberFormat="1" applyFont="1" applyFill="1" applyBorder="1" applyAlignment="1">
      <x:alignment horizontal="left" vertical="center"/>
    </x:xf>
    <x:xf numFmtId="0" fontId="4" fillId="4" borderId="1" xfId="0" applyNumberFormat="1" applyFont="1" applyFill="1" applyBorder="1" applyAlignment="1">
      <x:alignment horizontal="left" vertical="center"/>
    </x:xf>
    <x:xf numFmtId="0" fontId="5" fillId="4" borderId="0" xfId="0" applyNumberFormat="1" applyFont="1" applyFill="1" applyBorder="1"/>
    <x:xf numFmtId="0" fontId="5" fillId="4" borderId="1" xfId="0" applyNumberFormat="1" applyFont="1" applyFill="1" applyBorder="1"/>
    <x:xf numFmtId="0" fontId="5" fillId="4" borderId="0" xfId="0" applyNumberFormat="1" applyFont="1" applyFill="1" applyBorder="1" applyAlignment="1">
      <x:alignment horizontal="center"/>
    </x:xf>
    <x:xf numFmtId="0" fontId="5" fillId="4" borderId="1" xfId="0" applyNumberFormat="1" applyFont="1" applyFill="1" applyBorder="1" applyAlignment="1">
      <x:alignment horizontal="center"/>
    </x:xf>
    <x:xf numFmtId="0" fontId="5" fillId="4" borderId="0" xfId="0" applyNumberFormat="1" applyFont="1" applyFill="1" applyBorder="1" applyAlignment="1">
      <x:alignment horizontal="center" vertical="center"/>
    </x:xf>
    <x:xf numFmtId="0" fontId="5" fillId="4" borderId="1" xfId="0" applyNumberFormat="1" applyFont="1" applyFill="1" applyBorder="1" applyAlignment="1">
      <x:alignment horizontal="center" vertical="center"/>
    </x:xf>
    <x:xf numFmtId="0" fontId="0" fillId="5" borderId="0" xfId="0" applyNumberFormat="1" applyFont="1" applyFill="1" applyBorder="1"/>
    <x:xf numFmtId="0" fontId="0" fillId="5" borderId="1" xfId="0" applyNumberFormat="1" applyFont="1" applyFill="1" applyBorder="1"/>
    <x:xf numFmtId="0" fontId="6" fillId="5" borderId="0" xfId="0" applyNumberFormat="1" applyFont="1" applyFill="1" applyBorder="1"/>
    <x:xf numFmtId="0" fontId="6" fillId="5" borderId="1" xfId="0" applyNumberFormat="1" applyFont="1" applyFill="1" applyBorder="1"/>
    <x:xf numFmtId="0" fontId="6" fillId="5" borderId="0" xfId="0" applyNumberFormat="1" applyFont="1" applyFill="1" applyBorder="1" applyAlignment="1">
      <x:alignment horizontal="center"/>
    </x:xf>
    <x:xf numFmtId="0" fontId="6" fillId="5" borderId="1" xfId="0" applyNumberFormat="1" applyFont="1" applyFill="1" applyBorder="1" applyAlignment="1">
      <x:alignment horizontal="center"/>
    </x:xf>
    <x:xf numFmtId="0" fontId="6" fillId="5" borderId="0" xfId="0" applyNumberFormat="1" applyFont="1" applyFill="1" applyBorder="1" applyAlignment="1">
      <x:alignment horizontal="center" vertical="center"/>
    </x:xf>
    <x:xf numFmtId="0" fontId="6" fillId="5" borderId="1" xfId="0" applyNumberFormat="1" applyFont="1" applyFill="1" applyBorder="1" applyAlignment="1">
      <x:alignment horizontal="center" vertical="center"/>
    </x:xf>
    <x:xf numFmtId="200" fontId="6" fillId="5" borderId="0" xfId="0" applyNumberFormat="1" applyFont="1" applyFill="1" applyBorder="1" applyAlignment="1">
      <x:alignment horizontal="center" vertical="center"/>
    </x:xf>
    <x:xf numFmtId="200" fontId="6" fillId="5" borderId="1" xfId="0" applyNumberFormat="1" applyFont="1" applyFill="1" applyBorder="1" applyAlignment="1">
      <x:alignment horizontal="center" vertical="center"/>
    </x:xf>
    <x:xf numFmtId="200" fontId="6" fillId="5" borderId="0" xfId="0" applyNumberFormat="1" applyFont="1" applyFill="1" applyBorder="1" applyAlignment="1">
      <x:alignment horizontal="right" vertical="center"/>
    </x:xf>
    <x:xf numFmtId="200" fontId="6" fillId="5" borderId="1" xfId="0" applyNumberFormat="1" applyFont="1" applyFill="1" applyBorder="1" applyAlignment="1">
      <x:alignment horizontal="right" vertical="center"/>
    </x:xf>
    <x:xf numFmtId="202" fontId="6" fillId="5" borderId="0" xfId="0" applyNumberFormat="1" applyFont="1" applyFill="1" applyBorder="1" applyAlignment="1">
      <x:alignment horizontal="center" vertical="center"/>
    </x:xf>
    <x:xf numFmtId="202" fontId="6" fillId="5" borderId="1" xfId="0" applyNumberFormat="1" applyFont="1" applyFill="1" applyBorder="1" applyAlignment="1">
      <x:alignment horizontal="center" vertical="center"/>
    </x:xf>
    <x:xf numFmtId="202" fontId="6" fillId="5" borderId="0" xfId="0" applyNumberFormat="1" applyFont="1" applyFill="1" applyBorder="1" applyAlignment="1">
      <x:alignment horizontal="right" vertical="center"/>
    </x:xf>
    <x:xf numFmtId="202" fontId="6" fillId="5" borderId="1" xfId="0" applyNumberFormat="1" applyFont="1" applyFill="1" applyBorder="1" applyAlignment="1">
      <x:alignment horizontal="right" vertical="center"/>
    </x:xf>
    <x:xf numFmtId="0" fontId="7" fillId="0" borderId="0" xfId="0" applyNumberFormat="1" applyFont="1" applyFill="1" applyBorder="1"/>
    <x:xf numFmtId="0" fontId="7" fillId="0" borderId="1" xfId="0" applyNumberFormat="1" applyFont="1" applyFill="1" applyBorder="1"/>
    <x:xf numFmtId="200" fontId="7" fillId="0" borderId="0" xfId="0" applyNumberFormat="1" applyFont="1" applyFill="1" applyBorder="1"/>
    <x:xf numFmtId="200" fontId="7" fillId="0" borderId="1" xfId="0" applyNumberFormat="1" applyFont="1" applyFill="1" applyBorder="1"/>
    <x:xf numFmtId="200" fontId="7" fillId="0" borderId="0" xfId="0" applyNumberFormat="1" applyFont="1" applyFill="1" applyBorder="1" applyAlignment="1">
      <x:alignment horizontal="right"/>
    </x:xf>
    <x:xf numFmtId="200" fontId="7" fillId="0" borderId="1" xfId="0" applyNumberFormat="1" applyFont="1" applyFill="1" applyBorder="1" applyAlignment="1">
      <x:alignment horizontal="right"/>
    </x:xf>
    <x:xf numFmtId="0" fontId="8" fillId="3" borderId="0" xfId="0" applyNumberFormat="1" applyFont="1" applyFill="1" applyBorder="1"/>
    <x:xf numFmtId="0" fontId="8" fillId="3" borderId="1" xfId="0" applyNumberFormat="1" applyFont="1" applyFill="1" applyBorder="1"/>
    <x:xf numFmtId="0" fontId="8" fillId="3" borderId="0" xfId="0" applyNumberFormat="1" applyFont="1" applyFill="1" applyBorder="1" applyAlignment="1">
      <x:alignment wrapText="1"/>
    </x:xf>
    <x:xf numFmtId="0" fontId="8" fillId="3" borderId="1" xfId="0" applyNumberFormat="1" applyFont="1" applyFill="1" applyBorder="1" applyAlignment="1">
      <x:alignment wrapText="1"/>
    </x:xf>
    <x:xf numFmtId="0" fontId="8" fillId="3" borderId="0" xfId="0" applyNumberFormat="1" applyFont="1" applyFill="1" applyBorder="1" applyAlignment="1">
      <x:alignment vertical="center" wrapText="1"/>
    </x:xf>
    <x:xf numFmtId="0" fontId="8" fillId="3" borderId="1" xfId="0" applyNumberFormat="1" applyFont="1" applyFill="1" applyBorder="1" applyAlignment="1">
      <x:alignment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7510bf60de4deb" /><Relationship Type="http://schemas.openxmlformats.org/officeDocument/2006/relationships/theme" Target="/xl/theme/theme1.xml" Id="Rf3aa4d7e7c6a404b" /><Relationship Type="http://schemas.openxmlformats.org/officeDocument/2006/relationships/sharedStrings" Target="/xl/sharedStrings.xml" Id="R4451309e196b4cc0" /><Relationship Type="http://schemas.openxmlformats.org/officeDocument/2006/relationships/worksheet" Target="/xl/worksheets/sheet1.xml" Id="R37726a604ec246cd" /><Relationship Type="http://schemas.openxmlformats.org/officeDocument/2006/relationships/worksheet" Target="/xl/worksheets/sheet2.xml" Id="R90b7466a28ec471e" /><Relationship Type="http://schemas.openxmlformats.org/officeDocument/2006/relationships/worksheet" Target="/xl/worksheets/sheet3.xml" Id="R44ebe48281c54060" /><Relationship Type="http://schemas.openxmlformats.org/officeDocument/2006/relationships/worksheet" Target="/xl/worksheets/sheet4.xml" Id="R024187c842b34358" /><Relationship Type="http://schemas.openxmlformats.org/officeDocument/2006/relationships/worksheet" Target="/xl/worksheets/sheet5.xml" Id="R7dba13ccee9a4e9b" /><Relationship Type="http://schemas.openxmlformats.org/officeDocument/2006/relationships/worksheet" Target="/xl/worksheets/sheet6.xml" Id="Rc5aca2acc7294509" /><Relationship Type="http://schemas.openxmlformats.org/officeDocument/2006/relationships/worksheet" Target="/xl/worksheets/sheet7.xml" Id="Rf080f46612a749d0" /><Relationship Type="http://schemas.openxmlformats.org/officeDocument/2006/relationships/worksheet" Target="/xl/worksheets/sheet8.xml" Id="Rc423cd49a9b74d94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c774b03fe0484d88" /><Relationship Type="http://schemas.openxmlformats.org/officeDocument/2006/relationships/chart" Target="/xl/drawings/charts/chart2.xml" Id="R3996597947624b31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月別 売上推移</a:t>
            </a:r>
          </a:p>
        </c:rich>
      </c:tx>
      <c:overlay val="0"/>
    </c:title>
    <c:autoTitleDeleted val="0"/>
    <c:view3D/>
    <c:plotArea>
      <c:layout/>
      <c:barChart>
        <c:barDir val="col"/>
        <c:varyColors val="0"/>
        <c:ser>
          <c:idx val="0"/>
          <c:order val="0"/>
          <c:tx>
            <c:v>売上金額</c:v>
          </c:tx>
          <c:cat>
            <c:strRef>
              <c:f>'ダッシュボード'!$A$19:$A$24</c:f>
              <c:strCache>
                <c:ptCount val="0"/>
              </c:strCache>
            </c:strRef>
          </c:cat>
          <c:val>
            <c:numRef>
              <c:f>'ダッシュボード'!$B$19:$B$24</c:f>
              <c:numCache>
                <c:formatCode>#,##0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#,##0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顧客別 売上金額</a:t>
            </a:r>
          </a:p>
        </c:rich>
      </c:tx>
      <c:overlay val="0"/>
    </c:title>
    <c:autoTitleDeleted val="0"/>
    <c:view3D/>
    <c:plotArea>
      <c:layout/>
      <c:barChart>
        <c:barDir val="col"/>
        <c:varyColors val="0"/>
        <c:ser>
          <c:idx val="0"/>
          <c:order val="0"/>
          <c:tx>
            <c:v>売上金額</c:v>
          </c:tx>
          <c:cat>
            <c:strRef>
              <c:f>'ダッシュボード'!$G$19:$G$23</c:f>
              <c:strCache>
                <c:ptCount val="0"/>
              </c:strCache>
            </c:strRef>
          </c:cat>
          <c:val>
            <c:numRef>
              <c:f>'ダッシュボード'!$H$19:$H$23</c:f>
              <c:numCache>
                <c:formatCode>#,##0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#,##0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0</xdr:col>
      <xdr:colOff>0</xdr:colOff>
      <xdr:row>25</xdr:row>
      <xdr:rowOff>0</xdr:rowOff>
    </xdr:from>
    <xdr:to>
      <xdr:col>6</xdr:col>
      <xdr:colOff>0</xdr:colOff>
      <xdr:row>43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c774b03fe0484d88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14</xdr:col>
      <xdr:colOff>0</xdr:colOff>
      <xdr:row>43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3996597947624b31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3" name="SalesTable" displayName="SalesTable" ref="A3:U13" headerRowCount="1">
  <x:tableColumns count="21">
    <x:tableColumn id="1" name="売上No"/>
    <x:tableColumn id="2" name="売上日"/>
    <x:tableColumn id="3" name="計上月"/>
    <x:tableColumn id="4" name="顧客ID"/>
    <x:tableColumn id="5" name="顧客名"/>
    <x:tableColumn id="6" name="案件名"/>
    <x:tableColumn id="7" name="商品ID"/>
    <x:tableColumn id="8" name="商品名"/>
    <x:tableColumn id="9" name="区分"/>
    <x:tableColumn id="10" name="数量"/>
    <x:tableColumn id="11" name="単価"/>
    <x:tableColumn id="12" name="売上金額"/>
    <x:tableColumn id="13" name="原価金額"/>
    <x:tableColumn id="14" name="粗利"/>
    <x:tableColumn id="15" name="粗利率"/>
    <x:tableColumn id="16" name="請求日"/>
    <x:tableColumn id="17" name="入金予定日"/>
    <x:tableColumn id="18" name="請求ステータス"/>
    <x:tableColumn id="19" name="入金ステータス"/>
    <x:tableColumn id="20" name="担当者"/>
    <x:tableColumn id="21" name="メモ"/>
  </x:tableColumns>
  <x:tableStyleInfo name="TableStyleMedium2" showRowStripes="1"/>
</x:table>
</file>

<file path=xl/tables/table2.xml><?xml version="1.0" encoding="utf-8"?>
<x:table xmlns:x="http://schemas.openxmlformats.org/spreadsheetml/2006/main" id="1" name="CustomerMaster" displayName="CustomerMaster" ref="A3:F8" headerRowCount="1">
  <x:tableColumns count="6">
    <x:tableColumn id="1" name="顧客ID"/>
    <x:tableColumn id="2" name="顧客名"/>
    <x:tableColumn id="3" name="業種"/>
    <x:tableColumn id="4" name="主担当"/>
    <x:tableColumn id="5" name="支払条件"/>
    <x:tableColumn id="6" name="主要商材"/>
  </x:tableColumns>
  <x:tableStyleInfo name="TableStyleMedium2" showRowStripes="1"/>
</x:table>
</file>

<file path=xl/tables/table3.xml><?xml version="1.0" encoding="utf-8"?>
<x:table xmlns:x="http://schemas.openxmlformats.org/spreadsheetml/2006/main" id="2" name="ProductMaster" displayName="ProductMaster" ref="A3:F8" headerRowCount="1">
  <x:tableColumns count="6">
    <x:tableColumn id="1" name="商品ID"/>
    <x:tableColumn id="2" name="商品名"/>
    <x:tableColumn id="3" name="区分"/>
    <x:tableColumn id="4" name="標準単価"/>
    <x:tableColumn id="5" name="標準原価"/>
    <x:tableColumn id="6" name="備考"/>
  </x:tableColumns>
  <x:tableStyleInfo name="TableStyleMedium2" showRowStripes="1"/>
</x:table>
</file>

<file path=xl/tables/table4.xml><?xml version="1.0" encoding="utf-8"?>
<x:table xmlns:x="http://schemas.openxmlformats.org/spreadsheetml/2006/main" id="4" name="CustomerSummaryTable" displayName="CustomerSummaryTable" ref="A3:H8" headerRowCount="1">
  <x:tableColumns count="8">
    <x:tableColumn id="1" name="顧客ID"/>
    <x:tableColumn id="2" name="顧客名"/>
    <x:tableColumn id="3" name="売上件数"/>
    <x:tableColumn id="4" name="売上金額"/>
    <x:tableColumn id="5" name="原価金額"/>
    <x:tableColumn id="6" name="粗利"/>
    <x:tableColumn id="7" name="粗利率"/>
    <x:tableColumn id="8" name="未入金金額"/>
  </x:tableColumns>
  <x:tableStyleInfo name="TableStyleMedium2" showRowStripes="1"/>
</x:table>
</file>

<file path=xl/tables/table5.xml><?xml version="1.0" encoding="utf-8"?>
<x:table xmlns:x="http://schemas.openxmlformats.org/spreadsheetml/2006/main" id="5" name="ProductSummaryTable" displayName="ProductSummaryTable" ref="A3:G8" headerRowCount="1">
  <x:tableColumns count="7">
    <x:tableColumn id="1" name="商品ID"/>
    <x:tableColumn id="2" name="商品名"/>
    <x:tableColumn id="3" name="売上件数"/>
    <x:tableColumn id="4" name="売上金額"/>
    <x:tableColumn id="5" name="原価金額"/>
    <x:tableColumn id="6" name="粗利"/>
    <x:tableColumn id="7" name="粗利率"/>
  </x:tableColumns>
  <x:tableStyleInfo name="TableStyleMedium2" showRowStripes="1"/>
</x:table>
</file>

<file path=xl/tables/table6.xml><?xml version="1.0" encoding="utf-8"?>
<x:table xmlns:x="http://schemas.openxmlformats.org/spreadsheetml/2006/main" id="6" name="MonthlySummaryTable" displayName="MonthlySummaryTable" ref="A3:G9" headerRowCount="1">
  <x:tableColumns count="7">
    <x:tableColumn id="1" name="月"/>
    <x:tableColumn id="2" name="売上件数"/>
    <x:tableColumn id="3" name="売上金額"/>
    <x:tableColumn id="4" name="原価金額"/>
    <x:tableColumn id="5" name="粗利"/>
    <x:tableColumn id="6" name="粗利率"/>
    <x:tableColumn id="7" name="未入金金額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e5d1a83cb8e04403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fbc4683dd89242ef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3d774ef68a26463d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4161e67b073642fe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4.xml" Id="R14e0633a7f4c4188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5.xml" Id="R459f6d5a651649c6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6.xml" Id="R843ff36e4f2a4d2c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.43000030517578" hidden="0" customWidth="1"/>
    <x:col min="2" max="2" width="15" hidden="0" customWidth="1"/>
    <x:col min="3" max="3" width="7.860000133514404" hidden="0" customWidth="1"/>
    <x:col min="4" max="4" width="15" hidden="0" customWidth="1"/>
    <x:col min="5" max="5" width="7.860000133514404" hidden="0" customWidth="1"/>
    <x:col min="6" max="6" width="15" hidden="0" customWidth="1"/>
    <x:col min="7" max="7" width="7.860000133514404" hidden="0" customWidth="1"/>
    <x:col min="8" max="8" width="15" hidden="0" customWidth="1"/>
    <x:col min="9" max="9" width="5" hidden="0" customWidth="1"/>
    <x:col min="10" max="10" width="13.569999694824219" hidden="0" customWidth="1"/>
    <x:col min="11" max="11" width="15" hidden="0" customWidth="1"/>
    <x:col min="12" max="12" width="15" hidden="0" customWidth="1"/>
    <x:col min="13" max="13" width="15" hidden="0" customWidth="1"/>
    <x:col min="14" max="14" width="15" hidden="0" customWidth="1"/>
  </x:cols>
  <x:sheetData>
    <x:row r="1" ht="25.5" customHeight="1">
      <x:c r="A1" s="8" t="str">
        <x:v>売上管理表Excelテンプレート</x:v>
      </x:c>
    </x:row>
    <x:row r="2" ht="18" customHeight="1">
      <x:c r="A2" s="16" t="str">
        <x:v>売上、粗利、未入金、顧客別売上をダッシュボードで確認します。</x:v>
      </x:c>
    </x:row>
    <x:row r="4" ht="19.5" customHeight="1">
      <x:c r="A4" s="46" t="str">
        <x:v>KPI</x:v>
      </x:c>
    </x:row>
    <x:row r="5">
      <x:c r="A5" s="52" t="str">
        <x:v>総売上</x:v>
      </x:c>
      <x:c r="D5" s="52" t="str">
        <x:v>粗利</x:v>
      </x:c>
      <x:c r="G5" s="52" t="str">
        <x:v>粗利率</x:v>
      </x:c>
      <x:c r="J5" s="52" t="str">
        <x:v>未入金金額</x:v>
      </x:c>
    </x:row>
    <x:row r="8">
      <x:c r="A8" s="64" t="n">
        <x:f>SUM('月次集計'!C4:C9)</x:f>
        <x:v>1900000</x:v>
      </x:c>
      <x:c r="D8" s="64" t="n">
        <x:f>SUM('月次集計'!E4:E9)</x:f>
        <x:v>1070000</x:v>
      </x:c>
      <x:c r="G8" s="68" t="n">
        <x:f>IF(A8=0,0,D8/A8)</x:f>
        <x:v>0.5631578947368421</x:v>
      </x:c>
      <x:c r="J8" s="64" t="n">
        <x:f>SUM('月次集計'!G4:G9)</x:f>
        <x:v>790000</x:v>
      </x:c>
    </x:row>
    <x:row r="10" ht="19.5" customHeight="1">
      <x:c r="A10" s="46" t="str">
        <x:v>要確認の売上</x:v>
      </x:c>
    </x:row>
    <x:row r="11" ht="21" customHeight="1">
      <x:c r="A11" s="24" t="str">
        <x:v>売上No</x:v>
      </x:c>
      <x:c r="B11" s="24" t="str">
        <x:v>顧客名</x:v>
      </x:c>
      <x:c r="C11" s="24" t="str">
        <x:v>売上金額</x:v>
      </x:c>
      <x:c r="D11" s="24" t="str">
        <x:v>請求ステータス</x:v>
      </x:c>
      <x:c r="E11" s="24" t="str">
        <x:v>入金ステータス</x:v>
      </x:c>
      <x:c r="F11" s="24" t="str">
        <x:v>入金予定日</x:v>
      </x:c>
      <x:c r="G11" s="24" t="str">
        <x:v>担当者</x:v>
      </x:c>
      <x:c r="H11" s="24" t="str">
        <x:v>メモ</x:v>
      </x:c>
    </x:row>
    <x:row r="12">
      <x:c r="A12" t="str">
        <x:f>'売上一覧'!A6</x:f>
        <x:v>SAL-2026-0003</x:v>
      </x:c>
      <x:c r="B12" t="str">
        <x:f>'売上一覧'!E6</x:f>
        <x:v>アルファ商事</x:v>
      </x:c>
      <x:c r="C12" s="28" t="n">
        <x:f>'売上一覧'!L6</x:f>
        <x:v>180000</x:v>
      </x:c>
      <x:c r="D12" t="str">
        <x:f>'売上一覧'!R6</x:f>
        <x:v>請求済</x:v>
      </x:c>
      <x:c r="E12" t="str">
        <x:f>'売上一覧'!S6</x:f>
        <x:v>未入金</x:v>
      </x:c>
      <x:c r="F12" s="30" t="n">
        <x:f>'売上一覧'!Q6</x:f>
        <x:v>46173</x:v>
      </x:c>
      <x:c r="G12" t="str">
        <x:f>'売上一覧'!T6</x:f>
        <x:v>鈴木 直樹</x:v>
      </x:c>
      <x:c r="H12" t="str">
        <x:f>'売上一覧'!U6</x:f>
        <x:v>月末請求</x:v>
      </x:c>
    </x:row>
    <x:row r="13">
      <x:c r="A13" t="str">
        <x:f>'売上一覧'!A7</x:f>
        <x:v>SAL-2026-0004</x:v>
      </x:c>
      <x:c r="B13" t="str">
        <x:f>'売上一覧'!E7</x:f>
        <x:v>ビータ食品</x:v>
      </x:c>
      <x:c r="C13" s="28" t="n">
        <x:f>'売上一覧'!L7</x:f>
        <x:v>90000</x:v>
      </x:c>
      <x:c r="D13" t="str">
        <x:f>'売上一覧'!R7</x:f>
        <x:v>請求済</x:v>
      </x:c>
      <x:c r="E13" t="str">
        <x:f>'売上一覧'!S7</x:f>
        <x:v>一部入金</x:v>
      </x:c>
      <x:c r="F13" s="30" t="n">
        <x:f>'売上一覧'!Q7</x:f>
        <x:v>46162</x:v>
      </x:c>
      <x:c r="G13" t="str">
        <x:f>'売上一覧'!T7</x:f>
        <x:v>田中 美咲</x:v>
      </x:c>
      <x:c r="H13" t="str">
        <x:f>'売上一覧'!U7</x:f>
        <x:v>残額確認中</x:v>
      </x:c>
    </x:row>
    <x:row r="14">
      <x:c r="A14" t="str">
        <x:f>'売上一覧'!A9</x:f>
        <x:v>SAL-2026-0006</x:v>
      </x:c>
      <x:c r="B14" t="str">
        <x:f>'売上一覧'!E9</x:f>
        <x:v>デルタ物流</x:v>
      </x:c>
      <x:c r="C14" s="28" t="n">
        <x:f>'売上一覧'!L9</x:f>
        <x:v>260000</x:v>
      </x:c>
      <x:c r="D14" t="str">
        <x:f>'売上一覧'!R9</x:f>
        <x:v>請求準備</x:v>
      </x:c>
      <x:c r="E14" t="str">
        <x:f>'売上一覧'!S9</x:f>
        <x:v>未請求</x:v>
      </x:c>
      <x:c r="F14" s="30" t="n">
        <x:f>'売上一覧'!Q9</x:f>
        <x:v>0</x:v>
      </x:c>
      <x:c r="G14" t="str">
        <x:f>'売上一覧'!T9</x:f>
        <x:v>佐々木 健</x:v>
      </x:c>
      <x:c r="H14" t="str">
        <x:f>'売上一覧'!U9</x:f>
        <x:v>検収待ち</x:v>
      </x:c>
    </x:row>
    <x:row r="15">
      <x:c r="A15" t="str">
        <x:f>'売上一覧'!A10</x:f>
        <x:v>SAL-2026-0007</x:v>
      </x:c>
      <x:c r="B15" t="str">
        <x:f>'売上一覧'!E10</x:f>
        <x:v>アルファ商事</x:v>
      </x:c>
      <x:c r="C15" s="28" t="n">
        <x:f>'売上一覧'!L10</x:f>
        <x:v>340000</x:v>
      </x:c>
      <x:c r="D15" t="str">
        <x:f>'売上一覧'!R10</x:f>
        <x:v>請求済</x:v>
      </x:c>
      <x:c r="E15" t="str">
        <x:f>'売上一覧'!S10</x:f>
        <x:v>未入金</x:v>
      </x:c>
      <x:c r="F15" s="30" t="n">
        <x:f>'売上一覧'!Q10</x:f>
        <x:v>46203</x:v>
      </x:c>
      <x:c r="G15" t="str">
        <x:f>'売上一覧'!T10</x:f>
        <x:v>鈴木 直樹</x:v>
      </x:c>
      <x:c r="H15" t="str">
        <x:f>'売上一覧'!U10</x:f>
        <x:v>開発案件</x:v>
      </x:c>
    </x:row>
    <x:row r="18">
      <x:c r="A18" s="70" t="str">
        <x:v>月</x:v>
      </x:c>
      <x:c r="B18" s="70" t="str">
        <x:v>売上金額</x:v>
      </x:c>
      <x:c r="G18" s="70" t="str">
        <x:v>顧客</x:v>
      </x:c>
      <x:c r="H18" s="70" t="str">
        <x:v>売上金額</x:v>
      </x:c>
    </x:row>
    <x:row r="19">
      <x:c r="A19" s="70" t="str">
        <x:f>TEXT('月次集計'!A4,"yyyy-mm")</x:f>
        <x:v>2026-03</x:v>
      </x:c>
      <x:c r="B19" s="74" t="n">
        <x:f>'月次集計'!C4</x:f>
        <x:v>270000</x:v>
      </x:c>
      <x:c r="G19" s="70" t="str">
        <x:f>'顧客別集計'!B4</x:f>
        <x:v>アルファ商事</x:v>
      </x:c>
      <x:c r="H19" s="74" t="n">
        <x:f>'顧客別集計'!D4</x:f>
        <x:v>700000</x:v>
      </x:c>
    </x:row>
    <x:row r="20">
      <x:c r="A20" s="70" t="str">
        <x:f>TEXT('月次集計'!A5,"yyyy-mm")</x:f>
        <x:v>2026-04</x:v>
      </x:c>
      <x:c r="B20" s="74" t="n">
        <x:f>'月次集計'!C5</x:f>
        <x:v>650000</x:v>
      </x:c>
      <x:c r="G20" s="70" t="str">
        <x:f>'顧客別集計'!B5</x:f>
        <x:v>ビータ食品</x:v>
      </x:c>
      <x:c r="H20" s="74" t="n">
        <x:f>'顧客別集計'!D5</x:f>
        <x:v>430000</x:v>
      </x:c>
    </x:row>
    <x:row r="21">
      <x:c r="A21" s="70" t="str">
        <x:f>TEXT('月次集計'!A6,"yyyy-mm")</x:f>
        <x:v>2026-05</x:v>
      </x:c>
      <x:c r="B21" s="74" t="n">
        <x:f>'月次集計'!C6</x:f>
        <x:v>980000</x:v>
      </x:c>
      <x:c r="G21" s="70" t="str">
        <x:f>'顧客別集計'!B6</x:f>
        <x:v>ガンマ製作所</x:v>
      </x:c>
      <x:c r="H21" s="74" t="n">
        <x:f>'顧客別集計'!D6</x:f>
        <x:v>240000</x:v>
      </x:c>
    </x:row>
    <x:row r="22">
      <x:c r="A22" s="70" t="str">
        <x:f>TEXT('月次集計'!A7,"yyyy-mm")</x:f>
        <x:v>2026-06</x:v>
      </x:c>
      <x:c r="B22" s="74" t="n">
        <x:f>'月次集計'!C7</x:f>
        <x:v>0</x:v>
      </x:c>
      <x:c r="G22" s="70" t="str">
        <x:f>'顧客別集計'!B7</x:f>
        <x:v>デルタ物流</x:v>
      </x:c>
      <x:c r="H22" s="74" t="n">
        <x:f>'顧客別集計'!D7</x:f>
        <x:v>350000</x:v>
      </x:c>
    </x:row>
    <x:row r="23">
      <x:c r="A23" s="70" t="str">
        <x:f>TEXT('月次集計'!A8,"yyyy-mm")</x:f>
        <x:v>2026-07</x:v>
      </x:c>
      <x:c r="B23" s="74" t="n">
        <x:f>'月次集計'!C8</x:f>
        <x:v>0</x:v>
      </x:c>
      <x:c r="G23" s="70" t="str">
        <x:f>'顧客別集計'!B8</x:f>
        <x:v>エプシロン不動産</x:v>
      </x:c>
      <x:c r="H23" s="74" t="n">
        <x:f>'顧客別集計'!D8</x:f>
        <x:v>180000</x:v>
      </x:c>
    </x:row>
    <x:row r="24">
      <x:c r="A24" s="70" t="str">
        <x:f>TEXT('月次集計'!A9,"yyyy-mm")</x:f>
        <x:v>2026-08</x:v>
      </x:c>
      <x:c r="B24" s="74" t="n">
        <x:f>'月次集計'!C9</x:f>
        <x:v>0</x:v>
      </x:c>
    </x:row>
    <x:row r="45" ht="27" customHeight="1">
      <x:c r="A45" s="80" t="str">
        <x:v>読み方: 売上一覧に売上日・顧客ID・商品IDを入れると、顧客名、商品名、売上金額、粗利率が自動計算されます。請求ステータスと入金ステータスを更新しながら使ってください。</x:v>
      </x:c>
    </x:row>
  </x:sheetData>
  <x:mergeCells>
    <x:mergeCell ref="A1:N1"/>
    <x:mergeCell ref="A2:N2"/>
    <x:mergeCell ref="A4:B4"/>
    <x:mergeCell ref="A5:B7"/>
    <x:mergeCell ref="A8:B8"/>
    <x:mergeCell ref="D5:E7"/>
    <x:mergeCell ref="D8:E8"/>
    <x:mergeCell ref="G5:H7"/>
    <x:mergeCell ref="G8:H8"/>
    <x:mergeCell ref="J5:K7"/>
    <x:mergeCell ref="J8:K8"/>
    <x:mergeCell ref="A10:H10"/>
    <x:mergeCell ref="A45:N45"/>
  </x:mergeCells>
  <x:pageMargins left="0.7" right="0.7" top="0.75" bottom="0.75" header="0.3" footer="0.3"/>
  <x:drawing xmlns:r="http://schemas.openxmlformats.org/officeDocument/2006/relationships" r:id="Re5d1a83cb8e0440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" hidden="0" customWidth="1"/>
    <x:col min="2" max="2" width="13.569999694824219" hidden="0" customWidth="1"/>
    <x:col min="3" max="3" width="12.140000343322754" hidden="0" customWidth="1"/>
    <x:col min="4" max="4" width="13.569999694824219" hidden="0" customWidth="1"/>
    <x:col min="5" max="5" width="22.139999389648438" hidden="0" customWidth="1"/>
    <x:col min="6" max="6" width="26.43000030517578" hidden="0" customWidth="1"/>
    <x:col min="7" max="7" width="13.569999694824219" hidden="0" customWidth="1"/>
    <x:col min="8" max="8" width="23.56999969482422" hidden="0" customWidth="1"/>
    <x:col min="9" max="9" width="12.140000343322754" hidden="0" customWidth="1"/>
    <x:col min="10" max="10" width="9.289999961853027" hidden="0" customWidth="1"/>
    <x:col min="11" max="11" width="15" hidden="0" customWidth="1"/>
    <x:col min="12" max="12" width="16.43000030517578" hidden="0" customWidth="1"/>
    <x:col min="13" max="13" width="16.43000030517578" hidden="0" customWidth="1"/>
    <x:col min="14" max="14" width="16.43000030517578" hidden="0" customWidth="1"/>
    <x:col min="15" max="15" width="12.140000343322754" hidden="0" customWidth="1"/>
    <x:col min="16" max="16" width="13.569999694824219" hidden="0" customWidth="1"/>
    <x:col min="17" max="17" width="15" hidden="0" customWidth="1"/>
    <x:col min="18" max="18" width="13.569999694824219" hidden="0" customWidth="1"/>
    <x:col min="19" max="19" width="13.569999694824219" hidden="0" customWidth="1"/>
    <x:col min="20" max="20" width="15" hidden="0" customWidth="1"/>
    <x:col min="21" max="21" width="25" hidden="0" customWidth="1"/>
  </x:cols>
  <x:sheetData>
    <x:row r="1" ht="25.5" customHeight="1">
      <x:c r="A1" s="8" t="str">
        <x:v>売上管理表Excelテンプレート_売上一覧</x:v>
      </x:c>
    </x:row>
    <x:row r="2" ht="18" customHeight="1">
      <x:c r="A2" s="16" t="str">
        <x:v>売上No単位で、顧客・商品・請求・入金ステータスを管理します。</x:v>
      </x:c>
    </x:row>
    <x:row r="3" ht="21" customHeight="1">
      <x:c r="A3" s="24" t="str">
        <x:v>売上No</x:v>
      </x:c>
      <x:c r="B3" s="24" t="str">
        <x:v>売上日</x:v>
      </x:c>
      <x:c r="C3" s="24" t="str">
        <x:v>計上月</x:v>
      </x:c>
      <x:c r="D3" s="24" t="str">
        <x:v>顧客ID</x:v>
      </x:c>
      <x:c r="E3" s="24" t="str">
        <x:v>顧客名</x:v>
      </x:c>
      <x:c r="F3" s="24" t="str">
        <x:v>案件名</x:v>
      </x:c>
      <x:c r="G3" s="24" t="str">
        <x:v>商品ID</x:v>
      </x:c>
      <x:c r="H3" s="24" t="str">
        <x:v>商品名</x:v>
      </x:c>
      <x:c r="I3" s="24" t="str">
        <x:v>区分</x:v>
      </x:c>
      <x:c r="J3" s="24" t="str">
        <x:v>数量</x:v>
      </x:c>
      <x:c r="K3" s="24" t="str">
        <x:v>単価</x:v>
      </x:c>
      <x:c r="L3" s="24" t="str">
        <x:v>売上金額</x:v>
      </x:c>
      <x:c r="M3" s="24" t="str">
        <x:v>原価金額</x:v>
      </x:c>
      <x:c r="N3" s="24" t="str">
        <x:v>粗利</x:v>
      </x:c>
      <x:c r="O3" s="24" t="str">
        <x:v>粗利率</x:v>
      </x:c>
      <x:c r="P3" s="24" t="str">
        <x:v>請求日</x:v>
      </x:c>
      <x:c r="Q3" s="24" t="str">
        <x:v>入金予定日</x:v>
      </x:c>
      <x:c r="R3" s="24" t="str">
        <x:v>請求ステータス</x:v>
      </x:c>
      <x:c r="S3" s="24" t="str">
        <x:v>入金ステータス</x:v>
      </x:c>
      <x:c r="T3" s="24" t="str">
        <x:v>担当者</x:v>
      </x:c>
      <x:c r="U3" s="24" t="str">
        <x:v>メモ</x:v>
      </x:c>
    </x:row>
    <x:row r="4">
      <x:c r="A4" s="36" t="str">
        <x:v>SAL-2026-0001</x:v>
      </x:c>
      <x:c r="B4" s="37" t="n">
        <x:v>46086</x:v>
      </x:c>
      <x:c r="C4" s="36" t="str">
        <x:f>TEXT(B4,"yyyy-mm")</x:f>
        <x:v>2026-03</x:v>
      </x:c>
      <x:c r="D4" s="36" t="str">
        <x:v>C001</x:v>
      </x:c>
      <x:c r="E4" t="str">
        <x:f>XLOOKUP(D4,'顧客マスタ'!$A$4:$A$8,'顧客マスタ'!$B$4:$B$8,"")</x:f>
        <x:v>アルファ商事</x:v>
      </x:c>
      <x:c r="F4" t="str">
        <x:v>初期要件整理</x:v>
      </x:c>
      <x:c r="G4" s="36" t="str">
        <x:v>P001</x:v>
      </x:c>
      <x:c r="H4" s="36" t="str">
        <x:f>XLOOKUP(G4,'商品_サービスマスタ'!$A$4:$A$8,'商品_サービスマスタ'!$B$4:$B$8,"")</x:f>
        <x:v>初期導入支援</x:v>
      </x:c>
      <x:c r="I4" s="36" t="str">
        <x:f>XLOOKUP(G4,'商品_サービスマスタ'!$A$4:$A$8,'商品_サービスマスタ'!$C$4:$C$8,"")</x:f>
        <x:v>サービス</x:v>
      </x:c>
      <x:c r="J4" s="36" t="n">
        <x:v>1</x:v>
      </x:c>
      <x:c r="K4" s="28" t="n">
        <x:f>XLOOKUP(G4,'商品_サービスマスタ'!$A$4:$A$8,'商品_サービスマスタ'!$D$4:$D$8,0)</x:f>
        <x:v>180000</x:v>
      </x:c>
      <x:c r="L4" s="28" t="n">
        <x:f>J4*K4</x:f>
        <x:v>180000</x:v>
      </x:c>
      <x:c r="M4" s="28" t="n">
        <x:f>J4*XLOOKUP(G4,'商品_サービスマスタ'!$A$4:$A$8,'商品_サービスマスタ'!$E$4:$E$8,0)</x:f>
        <x:v>90000</x:v>
      </x:c>
      <x:c r="N4" s="28" t="n">
        <x:f>L4-M4</x:f>
        <x:v>90000</x:v>
      </x:c>
      <x:c r="O4" s="34" t="n">
        <x:f>IF(L4=0,0,N4/L4)</x:f>
        <x:v>0.5</x:v>
      </x:c>
      <x:c r="P4" s="37" t="n">
        <x:v>46112</x:v>
      </x:c>
      <x:c r="Q4" s="37" t="n">
        <x:v>46142</x:v>
      </x:c>
      <x:c r="R4" s="36" t="str">
        <x:v>請求済</x:v>
      </x:c>
      <x:c r="S4" s="36" t="str">
        <x:v>入金済</x:v>
      </x:c>
      <x:c r="T4" t="str">
        <x:v>鈴木 直樹</x:v>
      </x:c>
      <x:c r="U4" t="str">
        <x:v>初回案件</x:v>
      </x:c>
    </x:row>
    <x:row r="5">
      <x:c r="A5" s="36" t="str">
        <x:v>SAL-2026-0002</x:v>
      </x:c>
      <x:c r="B5" s="37" t="n">
        <x:v>46095</x:v>
      </x:c>
      <x:c r="C5" s="36" t="str">
        <x:f>TEXT(B5,"yyyy-mm")</x:f>
        <x:v>2026-03</x:v>
      </x:c>
      <x:c r="D5" s="36" t="str">
        <x:v>C004</x:v>
      </x:c>
      <x:c r="E5" t="str">
        <x:f>XLOOKUP(D5,'顧客マスタ'!$A$4:$A$8,'顧客マスタ'!$B$4:$B$8,"")</x:f>
        <x:v>デルタ物流</x:v>
      </x:c>
      <x:c r="F5" t="str">
        <x:v>物流KPIレポート</x:v>
      </x:c>
      <x:c r="G5" s="36" t="str">
        <x:v>P004</x:v>
      </x:c>
      <x:c r="H5" s="36" t="str">
        <x:f>XLOOKUP(G5,'商品_サービスマスタ'!$A$4:$A$8,'商品_サービスマスタ'!$B$4:$B$8,"")</x:f>
        <x:v>分析レポート</x:v>
      </x:c>
      <x:c r="I5" s="36" t="str">
        <x:f>XLOOKUP(G5,'商品_サービスマスタ'!$A$4:$A$8,'商品_サービスマスタ'!$C$4:$C$8,"")</x:f>
        <x:v>サービス</x:v>
      </x:c>
      <x:c r="J5" s="36" t="n">
        <x:v>1</x:v>
      </x:c>
      <x:c r="K5" s="28" t="n">
        <x:f>XLOOKUP(G5,'商品_サービスマスタ'!$A$4:$A$8,'商品_サービスマスタ'!$D$4:$D$8,0)</x:f>
        <x:v>90000</x:v>
      </x:c>
      <x:c r="L5" s="28" t="n">
        <x:f>J5*K5</x:f>
        <x:v>90000</x:v>
      </x:c>
      <x:c r="M5" s="28" t="n">
        <x:f>J5*XLOOKUP(G5,'商品_サービスマスタ'!$A$4:$A$8,'商品_サービスマスタ'!$E$4:$E$8,0)</x:f>
        <x:v>25000</x:v>
      </x:c>
      <x:c r="N5" s="28" t="n">
        <x:f>L5-M5</x:f>
        <x:v>65000</x:v>
      </x:c>
      <x:c r="O5" s="34" t="n">
        <x:f>IF(L5=0,0,N5/L5)</x:f>
        <x:v>0.7222222222222222</x:v>
      </x:c>
      <x:c r="P5" s="37" t="n">
        <x:v>46112</x:v>
      </x:c>
      <x:c r="Q5" s="37" t="n">
        <x:v>46142</x:v>
      </x:c>
      <x:c r="R5" s="36" t="str">
        <x:v>請求済</x:v>
      </x:c>
      <x:c r="S5" s="36" t="str">
        <x:v>入金済</x:v>
      </x:c>
      <x:c r="T5" t="str">
        <x:v>佐々木 健</x:v>
      </x:c>
      <x:c r="U5" t="str">
        <x:v>月次レポート</x:v>
      </x:c>
    </x:row>
    <x:row r="6">
      <x:c r="A6" s="36" t="str">
        <x:v>SAL-2026-0003</x:v>
      </x:c>
      <x:c r="B6" s="37" t="n">
        <x:v>46114</x:v>
      </x:c>
      <x:c r="C6" s="36" t="str">
        <x:f>TEXT(B6,"yyyy-mm")</x:f>
        <x:v>2026-04</x:v>
      </x:c>
      <x:c r="D6" s="36" t="str">
        <x:v>C001</x:v>
      </x:c>
      <x:c r="E6" t="str">
        <x:f>XLOOKUP(D6,'顧客マスタ'!$A$4:$A$8,'顧客マスタ'!$B$4:$B$8,"")</x:f>
        <x:v>アルファ商事</x:v>
      </x:c>
      <x:c r="F6" t="str">
        <x:v>CRM導入フェーズ1</x:v>
      </x:c>
      <x:c r="G6" s="36" t="str">
        <x:v>P001</x:v>
      </x:c>
      <x:c r="H6" s="36" t="str">
        <x:f>XLOOKUP(G6,'商品_サービスマスタ'!$A$4:$A$8,'商品_サービスマスタ'!$B$4:$B$8,"")</x:f>
        <x:v>初期導入支援</x:v>
      </x:c>
      <x:c r="I6" s="36" t="str">
        <x:f>XLOOKUP(G6,'商品_サービスマスタ'!$A$4:$A$8,'商品_サービスマスタ'!$C$4:$C$8,"")</x:f>
        <x:v>サービス</x:v>
      </x:c>
      <x:c r="J6" s="36" t="n">
        <x:v>1</x:v>
      </x:c>
      <x:c r="K6" s="28" t="n">
        <x:f>XLOOKUP(G6,'商品_サービスマスタ'!$A$4:$A$8,'商品_サービスマスタ'!$D$4:$D$8,0)</x:f>
        <x:v>180000</x:v>
      </x:c>
      <x:c r="L6" s="28" t="n">
        <x:f>J6*K6</x:f>
        <x:v>180000</x:v>
      </x:c>
      <x:c r="M6" s="28" t="n">
        <x:f>J6*XLOOKUP(G6,'商品_サービスマスタ'!$A$4:$A$8,'商品_サービスマスタ'!$E$4:$E$8,0)</x:f>
        <x:v>90000</x:v>
      </x:c>
      <x:c r="N6" s="28" t="n">
        <x:f>L6-M6</x:f>
        <x:v>90000</x:v>
      </x:c>
      <x:c r="O6" s="34" t="n">
        <x:f>IF(L6=0,0,N6/L6)</x:f>
        <x:v>0.5</x:v>
      </x:c>
      <x:c r="P6" s="37" t="n">
        <x:v>46142</x:v>
      </x:c>
      <x:c r="Q6" s="37" t="n">
        <x:v>46173</x:v>
      </x:c>
      <x:c r="R6" s="36" t="str">
        <x:v>請求済</x:v>
      </x:c>
      <x:c r="S6" s="36" t="str">
        <x:v>未入金</x:v>
      </x:c>
      <x:c r="T6" t="str">
        <x:v>鈴木 直樹</x:v>
      </x:c>
      <x:c r="U6" t="str">
        <x:v>月末請求</x:v>
      </x:c>
    </x:row>
    <x:row r="7">
      <x:c r="A7" s="36" t="str">
        <x:v>SAL-2026-0004</x:v>
      </x:c>
      <x:c r="B7" s="37" t="n">
        <x:v>46120</x:v>
      </x:c>
      <x:c r="C7" s="36" t="str">
        <x:f>TEXT(B7,"yyyy-mm")</x:f>
        <x:v>2026-04</x:v>
      </x:c>
      <x:c r="D7" s="36" t="str">
        <x:v>C002</x:v>
      </x:c>
      <x:c r="E7" t="str">
        <x:f>XLOOKUP(D7,'顧客マスタ'!$A$4:$A$8,'顧客マスタ'!$B$4:$B$8,"")</x:f>
        <x:v>ビータ食品</x:v>
      </x:c>
      <x:c r="F7" t="str">
        <x:v>EC分析レポート4月</x:v>
      </x:c>
      <x:c r="G7" s="36" t="str">
        <x:v>P004</x:v>
      </x:c>
      <x:c r="H7" s="36" t="str">
        <x:f>XLOOKUP(G7,'商品_サービスマスタ'!$A$4:$A$8,'商品_サービスマスタ'!$B$4:$B$8,"")</x:f>
        <x:v>分析レポート</x:v>
      </x:c>
      <x:c r="I7" s="36" t="str">
        <x:f>XLOOKUP(G7,'商品_サービスマスタ'!$A$4:$A$8,'商品_サービスマスタ'!$C$4:$C$8,"")</x:f>
        <x:v>サービス</x:v>
      </x:c>
      <x:c r="J7" s="36" t="n">
        <x:v>1</x:v>
      </x:c>
      <x:c r="K7" s="28" t="n">
        <x:f>XLOOKUP(G7,'商品_サービスマスタ'!$A$4:$A$8,'商品_サービスマスタ'!$D$4:$D$8,0)</x:f>
        <x:v>90000</x:v>
      </x:c>
      <x:c r="L7" s="28" t="n">
        <x:f>J7*K7</x:f>
        <x:v>90000</x:v>
      </x:c>
      <x:c r="M7" s="28" t="n">
        <x:f>J7*XLOOKUP(G7,'商品_サービスマスタ'!$A$4:$A$8,'商品_サービスマスタ'!$E$4:$E$8,0)</x:f>
        <x:v>25000</x:v>
      </x:c>
      <x:c r="N7" s="28" t="n">
        <x:f>L7-M7</x:f>
        <x:v>65000</x:v>
      </x:c>
      <x:c r="O7" s="34" t="n">
        <x:f>IF(L7=0,0,N7/L7)</x:f>
        <x:v>0.7222222222222222</x:v>
      </x:c>
      <x:c r="P7" s="37" t="n">
        <x:v>46142</x:v>
      </x:c>
      <x:c r="Q7" s="37" t="n">
        <x:v>46162</x:v>
      </x:c>
      <x:c r="R7" s="36" t="str">
        <x:v>請求済</x:v>
      </x:c>
      <x:c r="S7" s="36" t="str">
        <x:v>一部入金</x:v>
      </x:c>
      <x:c r="T7" t="str">
        <x:v>田中 美咲</x:v>
      </x:c>
      <x:c r="U7" t="str">
        <x:v>残額確認中</x:v>
      </x:c>
    </x:row>
    <x:row r="8">
      <x:c r="A8" s="36" t="str">
        <x:v>SAL-2026-0005</x:v>
      </x:c>
      <x:c r="B8" s="37" t="n">
        <x:v>46124</x:v>
      </x:c>
      <x:c r="C8" s="36" t="str">
        <x:f>TEXT(B8,"yyyy-mm")</x:f>
        <x:v>2026-04</x:v>
      </x:c>
      <x:c r="D8" s="36" t="str">
        <x:v>C003</x:v>
      </x:c>
      <x:c r="E8" t="str">
        <x:f>XLOOKUP(D8,'顧客マスタ'!$A$4:$A$8,'顧客マスタ'!$B$4:$B$8,"")</x:f>
        <x:v>ガンマ製作所</x:v>
      </x:c>
      <x:c r="F8" t="str">
        <x:v>保守契約4月</x:v>
      </x:c>
      <x:c r="G8" s="36" t="str">
        <x:v>P002</x:v>
      </x:c>
      <x:c r="H8" s="36" t="str">
        <x:f>XLOOKUP(G8,'商品_サービスマスタ'!$A$4:$A$8,'商品_サービスマスタ'!$B$4:$B$8,"")</x:f>
        <x:v>月額保守</x:v>
      </x:c>
      <x:c r="I8" s="36" t="str">
        <x:f>XLOOKUP(G8,'商品_サービスマスタ'!$A$4:$A$8,'商品_サービスマスタ'!$C$4:$C$8,"")</x:f>
        <x:v>サービス</x:v>
      </x:c>
      <x:c r="J8" s="36" t="n">
        <x:v>1</x:v>
      </x:c>
      <x:c r="K8" s="28" t="n">
        <x:f>XLOOKUP(G8,'商品_サービスマスタ'!$A$4:$A$8,'商品_サービスマスタ'!$D$4:$D$8,0)</x:f>
        <x:v>120000</x:v>
      </x:c>
      <x:c r="L8" s="28" t="n">
        <x:f>J8*K8</x:f>
        <x:v>120000</x:v>
      </x:c>
      <x:c r="M8" s="28" t="n">
        <x:f>J8*XLOOKUP(G8,'商品_サービスマスタ'!$A$4:$A$8,'商品_サービスマスタ'!$E$4:$E$8,0)</x:f>
        <x:v>30000</x:v>
      </x:c>
      <x:c r="N8" s="28" t="n">
        <x:f>L8-M8</x:f>
        <x:v>90000</x:v>
      </x:c>
      <x:c r="O8" s="34" t="n">
        <x:f>IF(L8=0,0,N8/L8)</x:f>
        <x:v>0.75</x:v>
      </x:c>
      <x:c r="P8" s="37" t="n">
        <x:v>46142</x:v>
      </x:c>
      <x:c r="Q8" s="37" t="n">
        <x:v>46173</x:v>
      </x:c>
      <x:c r="R8" s="36" t="str">
        <x:v>請求済</x:v>
      </x:c>
      <x:c r="S8" s="36" t="str">
        <x:v>入金済</x:v>
      </x:c>
      <x:c r="T8" t="str">
        <x:v>山口 拓海</x:v>
      </x:c>
      <x:c r="U8" t="str">
        <x:v>定期契約</x:v>
      </x:c>
    </x:row>
    <x:row r="9">
      <x:c r="A9" s="36" t="str">
        <x:v>SAL-2026-0006</x:v>
      </x:c>
      <x:c r="B9" s="37" t="n">
        <x:v>46130</x:v>
      </x:c>
      <x:c r="C9" s="36" t="str">
        <x:f>TEXT(B9,"yyyy-mm")</x:f>
        <x:v>2026-04</x:v>
      </x:c>
      <x:c r="D9" s="36" t="str">
        <x:v>C004</x:v>
      </x:c>
      <x:c r="E9" t="str">
        <x:f>XLOOKUP(D9,'顧客マスタ'!$A$4:$A$8,'顧客マスタ'!$B$4:$B$8,"")</x:f>
        <x:v>デルタ物流</x:v>
      </x:c>
      <x:c r="F9" t="str">
        <x:v>在庫可視化ダッシュボード</x:v>
      </x:c>
      <x:c r="G9" s="36" t="str">
        <x:v>P003</x:v>
      </x:c>
      <x:c r="H9" s="36" t="str">
        <x:f>XLOOKUP(G9,'商品_サービスマスタ'!$A$4:$A$8,'商品_サービスマスタ'!$B$4:$B$8,"")</x:f>
        <x:v>ダッシュボード構築</x:v>
      </x:c>
      <x:c r="I9" s="36" t="str">
        <x:f>XLOOKUP(G9,'商品_サービスマスタ'!$A$4:$A$8,'商品_サービスマスタ'!$C$4:$C$8,"")</x:f>
        <x:v>プロジェクト</x:v>
      </x:c>
      <x:c r="J9" s="36" t="n">
        <x:v>1</x:v>
      </x:c>
      <x:c r="K9" s="28" t="n">
        <x:f>XLOOKUP(G9,'商品_サービスマスタ'!$A$4:$A$8,'商品_サービスマスタ'!$D$4:$D$8,0)</x:f>
        <x:v>260000</x:v>
      </x:c>
      <x:c r="L9" s="28" t="n">
        <x:f>J9*K9</x:f>
        <x:v>260000</x:v>
      </x:c>
      <x:c r="M9" s="28" t="n">
        <x:f>J9*XLOOKUP(G9,'商品_サービスマスタ'!$A$4:$A$8,'商品_サービスマスタ'!$E$4:$E$8,0)</x:f>
        <x:v>110000</x:v>
      </x:c>
      <x:c r="N9" s="28" t="n">
        <x:f>L9-M9</x:f>
        <x:v>150000</x:v>
      </x:c>
      <x:c r="O9" s="34" t="n">
        <x:f>IF(L9=0,0,N9/L9)</x:f>
        <x:v>0.5769230769230769</x:v>
      </x:c>
      <x:c r="P9" s="37"/>
      <x:c r="Q9" s="37"/>
      <x:c r="R9" s="36" t="str">
        <x:v>請求準備</x:v>
      </x:c>
      <x:c r="S9" s="36" t="str">
        <x:v>未請求</x:v>
      </x:c>
      <x:c r="T9" t="str">
        <x:v>佐々木 健</x:v>
      </x:c>
      <x:c r="U9" t="str">
        <x:v>検収待ち</x:v>
      </x:c>
    </x:row>
    <x:row r="10">
      <x:c r="A10" s="36" t="str">
        <x:v>SAL-2026-0007</x:v>
      </x:c>
      <x:c r="B10" s="37" t="n">
        <x:v>46143</x:v>
      </x:c>
      <x:c r="C10" s="36" t="str">
        <x:f>TEXT(B10,"yyyy-mm")</x:f>
        <x:v>2026-05</x:v>
      </x:c>
      <x:c r="D10" s="36" t="str">
        <x:v>C001</x:v>
      </x:c>
      <x:c r="E10" t="str">
        <x:f>XLOOKUP(D10,'顧客マスタ'!$A$4:$A$8,'顧客マスタ'!$B$4:$B$8,"")</x:f>
        <x:v>アルファ商事</x:v>
      </x:c>
      <x:c r="F10" t="str">
        <x:v>追加データ連携</x:v>
      </x:c>
      <x:c r="G10" s="36" t="str">
        <x:v>P005</x:v>
      </x:c>
      <x:c r="H10" s="36" t="str">
        <x:f>XLOOKUP(G10,'商品_サービスマスタ'!$A$4:$A$8,'商品_サービスマスタ'!$B$4:$B$8,"")</x:f>
        <x:v>データ連携開発</x:v>
      </x:c>
      <x:c r="I10" s="36" t="str">
        <x:f>XLOOKUP(G10,'商品_サービスマスタ'!$A$4:$A$8,'商品_サービスマスタ'!$C$4:$C$8,"")</x:f>
        <x:v>プロジェクト</x:v>
      </x:c>
      <x:c r="J10" s="36" t="n">
        <x:v>1</x:v>
      </x:c>
      <x:c r="K10" s="28" t="n">
        <x:f>XLOOKUP(G10,'商品_サービスマスタ'!$A$4:$A$8,'商品_サービスマスタ'!$D$4:$D$8,0)</x:f>
        <x:v>340000</x:v>
      </x:c>
      <x:c r="L10" s="28" t="n">
        <x:f>J10*K10</x:f>
        <x:v>340000</x:v>
      </x:c>
      <x:c r="M10" s="28" t="n">
        <x:f>J10*XLOOKUP(G10,'商品_サービスマスタ'!$A$4:$A$8,'商品_サービスマスタ'!$E$4:$E$8,0)</x:f>
        <x:v>190000</x:v>
      </x:c>
      <x:c r="N10" s="28" t="n">
        <x:f>L10-M10</x:f>
        <x:v>150000</x:v>
      </x:c>
      <x:c r="O10" s="34" t="n">
        <x:f>IF(L10=0,0,N10/L10)</x:f>
        <x:v>0.4411764705882353</x:v>
      </x:c>
      <x:c r="P10" s="37" t="n">
        <x:v>46173</x:v>
      </x:c>
      <x:c r="Q10" s="37" t="n">
        <x:v>46203</x:v>
      </x:c>
      <x:c r="R10" s="36" t="str">
        <x:v>請求済</x:v>
      </x:c>
      <x:c r="S10" s="36" t="str">
        <x:v>未入金</x:v>
      </x:c>
      <x:c r="T10" t="str">
        <x:v>鈴木 直樹</x:v>
      </x:c>
      <x:c r="U10" t="str">
        <x:v>開発案件</x:v>
      </x:c>
    </x:row>
    <x:row r="11">
      <x:c r="A11" s="36" t="str">
        <x:v>SAL-2026-0008</x:v>
      </x:c>
      <x:c r="B11" s="37" t="n">
        <x:v>46151</x:v>
      </x:c>
      <x:c r="C11" s="36" t="str">
        <x:f>TEXT(B11,"yyyy-mm")</x:f>
        <x:v>2026-05</x:v>
      </x:c>
      <x:c r="D11" s="36" t="str">
        <x:v>C005</x:v>
      </x:c>
      <x:c r="E11" t="str">
        <x:f>XLOOKUP(D11,'顧客マスタ'!$A$4:$A$8,'顧客マスタ'!$B$4:$B$8,"")</x:f>
        <x:v>エプシロン不動産</x:v>
      </x:c>
      <x:c r="F11" t="str">
        <x:v>月次分析支援5月</x:v>
      </x:c>
      <x:c r="G11" s="36" t="str">
        <x:v>P004</x:v>
      </x:c>
      <x:c r="H11" s="36" t="str">
        <x:f>XLOOKUP(G11,'商品_サービスマスタ'!$A$4:$A$8,'商品_サービスマスタ'!$B$4:$B$8,"")</x:f>
        <x:v>分析レポート</x:v>
      </x:c>
      <x:c r="I11" s="36" t="str">
        <x:f>XLOOKUP(G11,'商品_サービスマスタ'!$A$4:$A$8,'商品_サービスマスタ'!$C$4:$C$8,"")</x:f>
        <x:v>サービス</x:v>
      </x:c>
      <x:c r="J11" s="36" t="n">
        <x:v>2</x:v>
      </x:c>
      <x:c r="K11" s="28" t="n">
        <x:f>XLOOKUP(G11,'商品_サービスマスタ'!$A$4:$A$8,'商品_サービスマスタ'!$D$4:$D$8,0)</x:f>
        <x:v>90000</x:v>
      </x:c>
      <x:c r="L11" s="28" t="n">
        <x:f>J11*K11</x:f>
        <x:v>180000</x:v>
      </x:c>
      <x:c r="M11" s="28" t="n">
        <x:f>J11*XLOOKUP(G11,'商品_サービスマスタ'!$A$4:$A$8,'商品_サービスマスタ'!$E$4:$E$8,0)</x:f>
        <x:v>50000</x:v>
      </x:c>
      <x:c r="N11" s="28" t="n">
        <x:f>L11-M11</x:f>
        <x:v>130000</x:v>
      </x:c>
      <x:c r="O11" s="34" t="n">
        <x:f>IF(L11=0,0,N11/L11)</x:f>
        <x:v>0.7222222222222222</x:v>
      </x:c>
      <x:c r="P11" s="37" t="n">
        <x:v>46173</x:v>
      </x:c>
      <x:c r="Q11" s="37" t="n">
        <x:v>46203</x:v>
      </x:c>
      <x:c r="R11" s="36" t="str">
        <x:v>請求済</x:v>
      </x:c>
      <x:c r="S11" s="36" t="str">
        <x:v>未入金</x:v>
      </x:c>
      <x:c r="T11" t="str">
        <x:v>鈴木 直樹</x:v>
      </x:c>
      <x:c r="U11" t="str">
        <x:v>月次支援</x:v>
      </x:c>
    </x:row>
    <x:row r="12">
      <x:c r="A12" s="36" t="str">
        <x:v>SAL-2026-0009</x:v>
      </x:c>
      <x:c r="B12" s="37" t="n">
        <x:v>46158</x:v>
      </x:c>
      <x:c r="C12" s="36" t="str">
        <x:f>TEXT(B12,"yyyy-mm")</x:f>
        <x:v>2026-05</x:v>
      </x:c>
      <x:c r="D12" s="36" t="str">
        <x:v>C003</x:v>
      </x:c>
      <x:c r="E12" t="str">
        <x:f>XLOOKUP(D12,'顧客マスタ'!$A$4:$A$8,'顧客マスタ'!$B$4:$B$8,"")</x:f>
        <x:v>ガンマ製作所</x:v>
      </x:c>
      <x:c r="F12" t="str">
        <x:v>保守契約5月</x:v>
      </x:c>
      <x:c r="G12" s="36" t="str">
        <x:v>P002</x:v>
      </x:c>
      <x:c r="H12" s="36" t="str">
        <x:f>XLOOKUP(G12,'商品_サービスマスタ'!$A$4:$A$8,'商品_サービスマスタ'!$B$4:$B$8,"")</x:f>
        <x:v>月額保守</x:v>
      </x:c>
      <x:c r="I12" s="36" t="str">
        <x:f>XLOOKUP(G12,'商品_サービスマスタ'!$A$4:$A$8,'商品_サービスマスタ'!$C$4:$C$8,"")</x:f>
        <x:v>サービス</x:v>
      </x:c>
      <x:c r="J12" s="36" t="n">
        <x:v>1</x:v>
      </x:c>
      <x:c r="K12" s="28" t="n">
        <x:f>XLOOKUP(G12,'商品_サービスマスタ'!$A$4:$A$8,'商品_サービスマスタ'!$D$4:$D$8,0)</x:f>
        <x:v>120000</x:v>
      </x:c>
      <x:c r="L12" s="28" t="n">
        <x:f>J12*K12</x:f>
        <x:v>120000</x:v>
      </x:c>
      <x:c r="M12" s="28" t="n">
        <x:f>J12*XLOOKUP(G12,'商品_サービスマスタ'!$A$4:$A$8,'商品_サービスマスタ'!$E$4:$E$8,0)</x:f>
        <x:v>30000</x:v>
      </x:c>
      <x:c r="N12" s="28" t="n">
        <x:f>L12-M12</x:f>
        <x:v>90000</x:v>
      </x:c>
      <x:c r="O12" s="34" t="n">
        <x:f>IF(L12=0,0,N12/L12)</x:f>
        <x:v>0.75</x:v>
      </x:c>
      <x:c r="P12" s="37" t="n">
        <x:v>46173</x:v>
      </x:c>
      <x:c r="Q12" s="37" t="n">
        <x:v>46203</x:v>
      </x:c>
      <x:c r="R12" s="36" t="str">
        <x:v>請求済</x:v>
      </x:c>
      <x:c r="S12" s="36" t="str">
        <x:v>入金済</x:v>
      </x:c>
      <x:c r="T12" t="str">
        <x:v>山口 拓海</x:v>
      </x:c>
      <x:c r="U12" t="str">
        <x:v>定期契約</x:v>
      </x:c>
    </x:row>
    <x:row r="13">
      <x:c r="A13" s="36" t="str">
        <x:v>SAL-2026-0010</x:v>
      </x:c>
      <x:c r="B13" s="37" t="n">
        <x:v>46162</x:v>
      </x:c>
      <x:c r="C13" s="36" t="str">
        <x:f>TEXT(B13,"yyyy-mm")</x:f>
        <x:v>2026-05</x:v>
      </x:c>
      <x:c r="D13" s="36" t="str">
        <x:v>C002</x:v>
      </x:c>
      <x:c r="E13" t="str">
        <x:f>XLOOKUP(D13,'顧客マスタ'!$A$4:$A$8,'顧客マスタ'!$B$4:$B$8,"")</x:f>
        <x:v>ビータ食品</x:v>
      </x:c>
      <x:c r="F13" t="str">
        <x:v>EC改善追加開発</x:v>
      </x:c>
      <x:c r="G13" s="36" t="str">
        <x:v>P005</x:v>
      </x:c>
      <x:c r="H13" s="36" t="str">
        <x:f>XLOOKUP(G13,'商品_サービスマスタ'!$A$4:$A$8,'商品_サービスマスタ'!$B$4:$B$8,"")</x:f>
        <x:v>データ連携開発</x:v>
      </x:c>
      <x:c r="I13" s="36" t="str">
        <x:f>XLOOKUP(G13,'商品_サービスマスタ'!$A$4:$A$8,'商品_サービスマスタ'!$C$4:$C$8,"")</x:f>
        <x:v>プロジェクト</x:v>
      </x:c>
      <x:c r="J13" s="36" t="n">
        <x:v>1</x:v>
      </x:c>
      <x:c r="K13" s="28" t="n">
        <x:f>XLOOKUP(G13,'商品_サービスマスタ'!$A$4:$A$8,'商品_サービスマスタ'!$D$4:$D$8,0)</x:f>
        <x:v>340000</x:v>
      </x:c>
      <x:c r="L13" s="28" t="n">
        <x:f>J13*K13</x:f>
        <x:v>340000</x:v>
      </x:c>
      <x:c r="M13" s="28" t="n">
        <x:f>J13*XLOOKUP(G13,'商品_サービスマスタ'!$A$4:$A$8,'商品_サービスマスタ'!$E$4:$E$8,0)</x:f>
        <x:v>190000</x:v>
      </x:c>
      <x:c r="N13" s="28" t="n">
        <x:f>L13-M13</x:f>
        <x:v>150000</x:v>
      </x:c>
      <x:c r="O13" s="34" t="n">
        <x:f>IF(L13=0,0,N13/L13)</x:f>
        <x:v>0.4411764705882353</x:v>
      </x:c>
      <x:c r="P13" s="37" t="n">
        <x:v>46183</x:v>
      </x:c>
      <x:c r="Q13" s="37" t="n">
        <x:v>46213</x:v>
      </x:c>
      <x:c r="R13" s="36" t="str">
        <x:v>作成中</x:v>
      </x:c>
      <x:c r="S13" s="36" t="str">
        <x:v>未請求</x:v>
      </x:c>
      <x:c r="T13" t="str">
        <x:v>田中 美咲</x:v>
      </x:c>
      <x:c r="U13" t="str">
        <x:v>追加提案分</x:v>
      </x:c>
    </x:row>
  </x:sheetData>
  <x:mergeCells>
    <x:mergeCell ref="A1:U1"/>
    <x:mergeCell ref="A2:U2"/>
  </x:mergeCells>
  <x:pageMargins left="0.7" right="0.7" top="0.75" bottom="0.75" header="0.3" footer="0.3"/>
  <x:tableParts count="1">
    <x:tablePart xmlns:r="http://schemas.openxmlformats.org/officeDocument/2006/relationships" r:id="Rfbc4683dd89242ef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" hidden="0" customWidth="1"/>
    <x:col min="2" max="2" width="23.56999969482422" hidden="0" customWidth="1"/>
    <x:col min="3" max="3" width="16.43000030517578" hidden="0" customWidth="1"/>
    <x:col min="4" max="4" width="16.43000030517578" hidden="0" customWidth="1"/>
    <x:col min="5" max="5" width="20.709999084472656" hidden="0" customWidth="1"/>
    <x:col min="6" max="6" width="22.139999389648438" hidden="0" customWidth="1"/>
  </x:cols>
  <x:sheetData>
    <x:row r="1" ht="25.5" customHeight="1">
      <x:c r="A1" s="8" t="str">
        <x:v>売上管理表Excelテンプレート_顧客マスタ</x:v>
      </x:c>
    </x:row>
    <x:row r="2" ht="18" customHeight="1">
      <x:c r="A2" s="16" t="str">
        <x:v>売上先の基本情報と支払条件を登録します。</x:v>
      </x:c>
    </x:row>
    <x:row r="3" ht="21" customHeight="1">
      <x:c r="A3" s="24" t="str">
        <x:v>顧客ID</x:v>
      </x:c>
      <x:c r="B3" s="24" t="str">
        <x:v>顧客名</x:v>
      </x:c>
      <x:c r="C3" s="24" t="str">
        <x:v>業種</x:v>
      </x:c>
      <x:c r="D3" s="24" t="str">
        <x:v>主担当</x:v>
      </x:c>
      <x:c r="E3" s="24" t="str">
        <x:v>支払条件</x:v>
      </x:c>
      <x:c r="F3" s="24" t="str">
        <x:v>主要商材</x:v>
      </x:c>
    </x:row>
    <x:row r="4">
      <x:c r="A4" t="str">
        <x:v>C001</x:v>
      </x:c>
      <x:c r="B4" t="str">
        <x:v>アルファ商事</x:v>
      </x:c>
      <x:c r="C4" t="str">
        <x:v>商社</x:v>
      </x:c>
      <x:c r="D4" t="str">
        <x:v>鈴木 直樹</x:v>
      </x:c>
      <x:c r="E4" t="str">
        <x:v>末締め翌月末</x:v>
      </x:c>
      <x:c r="F4" t="str">
        <x:v>導入支援</x:v>
      </x:c>
    </x:row>
    <x:row r="5">
      <x:c r="A5" t="str">
        <x:v>C002</x:v>
      </x:c>
      <x:c r="B5" t="str">
        <x:v>ビータ食品</x:v>
      </x:c>
      <x:c r="C5" t="str">
        <x:v>小売</x:v>
      </x:c>
      <x:c r="D5" t="str">
        <x:v>田中 美咲</x:v>
      </x:c>
      <x:c r="E5" t="str">
        <x:v>20日締め翌月20日</x:v>
      </x:c>
      <x:c r="F5" t="str">
        <x:v>分析支援</x:v>
      </x:c>
    </x:row>
    <x:row r="6">
      <x:c r="A6" t="str">
        <x:v>C003</x:v>
      </x:c>
      <x:c r="B6" t="str">
        <x:v>ガンマ製作所</x:v>
      </x:c>
      <x:c r="C6" t="str">
        <x:v>製造</x:v>
      </x:c>
      <x:c r="D6" t="str">
        <x:v>山口 拓海</x:v>
      </x:c>
      <x:c r="E6" t="str">
        <x:v>末締め翌月末</x:v>
      </x:c>
      <x:c r="F6" t="str">
        <x:v>保守契約</x:v>
      </x:c>
    </x:row>
    <x:row r="7">
      <x:c r="A7" t="str">
        <x:v>C004</x:v>
      </x:c>
      <x:c r="B7" t="str">
        <x:v>デルタ物流</x:v>
      </x:c>
      <x:c r="C7" t="str">
        <x:v>物流</x:v>
      </x:c>
      <x:c r="D7" t="str">
        <x:v>佐々木 健</x:v>
      </x:c>
      <x:c r="E7" t="str">
        <x:v>検収翌月末</x:v>
      </x:c>
      <x:c r="F7" t="str">
        <x:v>ダッシュボード構築</x:v>
      </x:c>
    </x:row>
    <x:row r="8">
      <x:c r="A8" t="str">
        <x:v>C005</x:v>
      </x:c>
      <x:c r="B8" t="str">
        <x:v>エプシロン不動産</x:v>
      </x:c>
      <x:c r="C8" t="str">
        <x:v>不動産</x:v>
      </x:c>
      <x:c r="D8" t="str">
        <x:v>鈴木 直樹</x:v>
      </x:c>
      <x:c r="E8" t="str">
        <x:v>末締め翌月末</x:v>
      </x:c>
      <x:c r="F8" t="str">
        <x:v>分析支援</x:v>
      </x:c>
    </x:row>
  </x:sheetData>
  <x:mergeCells>
    <x:mergeCell ref="A1:F1"/>
    <x:mergeCell ref="A2:F2"/>
  </x:mergeCells>
  <x:pageMargins left="0.7" right="0.7" top="0.75" bottom="0.75" header="0.3" footer="0.3"/>
  <x:tableParts count="1">
    <x:tablePart xmlns:r="http://schemas.openxmlformats.org/officeDocument/2006/relationships" r:id="R3d774ef68a26463d"/>
  </x:tableParts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" hidden="0" customWidth="1"/>
    <x:col min="2" max="2" width="25" hidden="0" customWidth="1"/>
    <x:col min="3" max="3" width="17.860000610351562" hidden="0" customWidth="1"/>
    <x:col min="4" max="4" width="16.43000030517578" hidden="0" customWidth="1"/>
    <x:col min="5" max="5" width="16.43000030517578" hidden="0" customWidth="1"/>
    <x:col min="6" max="6" width="25" hidden="0" customWidth="1"/>
  </x:cols>
  <x:sheetData>
    <x:row r="1" ht="25.5" customHeight="1">
      <x:c r="A1" s="8" t="str">
        <x:v>売上管理表Excelテンプレート_商品サービスマスタ</x:v>
      </x:c>
    </x:row>
    <x:row r="2" ht="18" customHeight="1">
      <x:c r="A2" s="16" t="str">
        <x:v>商品・サービスごとの標準単価と標準原価を登録します。</x:v>
      </x:c>
    </x:row>
    <x:row r="3" ht="21" customHeight="1">
      <x:c r="A3" s="24" t="str">
        <x:v>商品ID</x:v>
      </x:c>
      <x:c r="B3" s="24" t="str">
        <x:v>商品名</x:v>
      </x:c>
      <x:c r="C3" s="24" t="str">
        <x:v>区分</x:v>
      </x:c>
      <x:c r="D3" s="24" t="str">
        <x:v>標準単価</x:v>
      </x:c>
      <x:c r="E3" s="24" t="str">
        <x:v>標準原価</x:v>
      </x:c>
      <x:c r="F3" s="24" t="str">
        <x:v>備考</x:v>
      </x:c>
    </x:row>
    <x:row r="4">
      <x:c r="A4" t="str">
        <x:v>P001</x:v>
      </x:c>
      <x:c r="B4" t="str">
        <x:v>初期導入支援</x:v>
      </x:c>
      <x:c r="C4" t="str">
        <x:v>サービス</x:v>
      </x:c>
      <x:c r="D4" s="28" t="n">
        <x:v>180000</x:v>
      </x:c>
      <x:c r="E4" s="28" t="n">
        <x:v>90000</x:v>
      </x:c>
      <x:c r="F4" t="str">
        <x:v>要件整理と初期設定</x:v>
      </x:c>
    </x:row>
    <x:row r="5">
      <x:c r="A5" t="str">
        <x:v>P002</x:v>
      </x:c>
      <x:c r="B5" t="str">
        <x:v>月額保守</x:v>
      </x:c>
      <x:c r="C5" t="str">
        <x:v>サービス</x:v>
      </x:c>
      <x:c r="D5" s="28" t="n">
        <x:v>120000</x:v>
      </x:c>
      <x:c r="E5" s="28" t="n">
        <x:v>30000</x:v>
      </x:c>
      <x:c r="F5" t="str">
        <x:v>運用保守契約</x:v>
      </x:c>
    </x:row>
    <x:row r="6">
      <x:c r="A6" t="str">
        <x:v>P003</x:v>
      </x:c>
      <x:c r="B6" t="str">
        <x:v>ダッシュボード構築</x:v>
      </x:c>
      <x:c r="C6" t="str">
        <x:v>プロジェクト</x:v>
      </x:c>
      <x:c r="D6" s="28" t="n">
        <x:v>260000</x:v>
      </x:c>
      <x:c r="E6" s="28" t="n">
        <x:v>110000</x:v>
      </x:c>
      <x:c r="F6" t="str">
        <x:v>BI設計と構築</x:v>
      </x:c>
    </x:row>
    <x:row r="7">
      <x:c r="A7" t="str">
        <x:v>P004</x:v>
      </x:c>
      <x:c r="B7" t="str">
        <x:v>分析レポート</x:v>
      </x:c>
      <x:c r="C7" t="str">
        <x:v>サービス</x:v>
      </x:c>
      <x:c r="D7" s="28" t="n">
        <x:v>90000</x:v>
      </x:c>
      <x:c r="E7" s="28" t="n">
        <x:v>25000</x:v>
      </x:c>
      <x:c r="F7" t="str">
        <x:v>月次分析支援</x:v>
      </x:c>
    </x:row>
    <x:row r="8">
      <x:c r="A8" t="str">
        <x:v>P005</x:v>
      </x:c>
      <x:c r="B8" t="str">
        <x:v>データ連携開発</x:v>
      </x:c>
      <x:c r="C8" t="str">
        <x:v>プロジェクト</x:v>
      </x:c>
      <x:c r="D8" s="28" t="n">
        <x:v>340000</x:v>
      </x:c>
      <x:c r="E8" s="28" t="n">
        <x:v>190000</x:v>
      </x:c>
      <x:c r="F8" t="str">
        <x:v>API/CSV連携</x:v>
      </x:c>
    </x:row>
  </x:sheetData>
  <x:mergeCells>
    <x:mergeCell ref="A1:F1"/>
    <x:mergeCell ref="A2:F2"/>
  </x:mergeCells>
  <x:pageMargins left="0.7" right="0.7" top="0.75" bottom="0.75" header="0.3" footer="0.3"/>
  <x:tableParts count="1">
    <x:tablePart xmlns:r="http://schemas.openxmlformats.org/officeDocument/2006/relationships" r:id="R4161e67b073642fe"/>
  </x:tableParts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" hidden="0" customWidth="1"/>
    <x:col min="2" max="2" width="23.56999969482422" hidden="0" customWidth="1"/>
    <x:col min="3" max="3" width="12.140000343322754" hidden="0" customWidth="1"/>
    <x:col min="4" max="4" width="16.43000030517578" hidden="0" customWidth="1"/>
    <x:col min="5" max="5" width="16.43000030517578" hidden="0" customWidth="1"/>
    <x:col min="6" max="6" width="16.43000030517578" hidden="0" customWidth="1"/>
    <x:col min="7" max="7" width="12.140000343322754" hidden="0" customWidth="1"/>
    <x:col min="8" max="8" width="16.43000030517578" hidden="0" customWidth="1"/>
  </x:cols>
  <x:sheetData>
    <x:row r="1" ht="25.5" customHeight="1">
      <x:c r="A1" s="8" t="str">
        <x:v>売上管理表Excelテンプレート_顧客別集計</x:v>
      </x:c>
    </x:row>
    <x:row r="2" ht="18" customHeight="1">
      <x:c r="A2" s="16" t="str">
        <x:v>顧客ごとの売上、粗利、未入金金額を確認します。</x:v>
      </x:c>
    </x:row>
    <x:row r="3" ht="21" customHeight="1">
      <x:c r="A3" s="24" t="str">
        <x:v>顧客ID</x:v>
      </x:c>
      <x:c r="B3" s="24" t="str">
        <x:v>顧客名</x:v>
      </x:c>
      <x:c r="C3" s="24" t="str">
        <x:v>売上件数</x:v>
      </x:c>
      <x:c r="D3" s="24" t="str">
        <x:v>売上金額</x:v>
      </x:c>
      <x:c r="E3" s="24" t="str">
        <x:v>原価金額</x:v>
      </x:c>
      <x:c r="F3" s="24" t="str">
        <x:v>粗利</x:v>
      </x:c>
      <x:c r="G3" s="24" t="str">
        <x:v>粗利率</x:v>
      </x:c>
      <x:c r="H3" s="24" t="str">
        <x:v>未入金金額</x:v>
      </x:c>
    </x:row>
    <x:row r="4">
      <x:c r="A4" t="str">
        <x:v>C001</x:v>
      </x:c>
      <x:c r="B4" t="str">
        <x:f>XLOOKUP(A4,'顧客マスタ'!$A$4:$A$8,'顧客マスタ'!$B$4:$B$8,"")</x:f>
        <x:v>アルファ商事</x:v>
      </x:c>
      <x:c r="C4" t="n">
        <x:f>COUNTIF('売上一覧'!$D$4:$D$13,A4)</x:f>
        <x:v>3</x:v>
      </x:c>
      <x:c r="D4" s="28" t="n">
        <x:f>SUMIFS('売上一覧'!$L$4:$L$13,'売上一覧'!$D$4:$D$13,A4)</x:f>
        <x:v>700000</x:v>
      </x:c>
      <x:c r="E4" s="28" t="n">
        <x:f>SUMIFS('売上一覧'!$M$4:$M$13,'売上一覧'!$D$4:$D$13,A4)</x:f>
        <x:v>370000</x:v>
      </x:c>
      <x:c r="F4" s="28" t="n">
        <x:f>D4-E4</x:f>
        <x:v>330000</x:v>
      </x:c>
      <x:c r="G4" s="34" t="n">
        <x:f>IF(D4=0,0,F4/D4)</x:f>
        <x:v>0.4714285714285714</x:v>
      </x:c>
      <x:c r="H4" s="28" t="n">
        <x:f>SUMIFS('売上一覧'!$L$4:$L$13,'売上一覧'!$D$4:$D$13,A4,'売上一覧'!$S$4:$S$13,"未入金")+SUMIFS('売上一覧'!$L$4:$L$13,'売上一覧'!$D$4:$D$13,A4,'売上一覧'!$S$4:$S$13,"一部入金")</x:f>
        <x:v>520000</x:v>
      </x:c>
    </x:row>
    <x:row r="5">
      <x:c r="A5" t="str">
        <x:v>C002</x:v>
      </x:c>
      <x:c r="B5" t="str">
        <x:f>XLOOKUP(A5,'顧客マスタ'!$A$4:$A$8,'顧客マスタ'!$B$4:$B$8,"")</x:f>
        <x:v>ビータ食品</x:v>
      </x:c>
      <x:c r="C5" t="n">
        <x:f>COUNTIF('売上一覧'!$D$4:$D$13,A5)</x:f>
        <x:v>2</x:v>
      </x:c>
      <x:c r="D5" s="28" t="n">
        <x:f>SUMIFS('売上一覧'!$L$4:$L$13,'売上一覧'!$D$4:$D$13,A5)</x:f>
        <x:v>430000</x:v>
      </x:c>
      <x:c r="E5" s="28" t="n">
        <x:f>SUMIFS('売上一覧'!$M$4:$M$13,'売上一覧'!$D$4:$D$13,A5)</x:f>
        <x:v>215000</x:v>
      </x:c>
      <x:c r="F5" s="28" t="n">
        <x:f>D5-E5</x:f>
        <x:v>215000</x:v>
      </x:c>
      <x:c r="G5" s="34" t="n">
        <x:f>IF(D5=0,0,F5/D5)</x:f>
        <x:v>0.5</x:v>
      </x:c>
      <x:c r="H5" s="28" t="n">
        <x:f>SUMIFS('売上一覧'!$L$4:$L$13,'売上一覧'!$D$4:$D$13,A5,'売上一覧'!$S$4:$S$13,"未入金")+SUMIFS('売上一覧'!$L$4:$L$13,'売上一覧'!$D$4:$D$13,A5,'売上一覧'!$S$4:$S$13,"一部入金")</x:f>
        <x:v>90000</x:v>
      </x:c>
    </x:row>
    <x:row r="6">
      <x:c r="A6" t="str">
        <x:v>C003</x:v>
      </x:c>
      <x:c r="B6" t="str">
        <x:f>XLOOKUP(A6,'顧客マスタ'!$A$4:$A$8,'顧客マスタ'!$B$4:$B$8,"")</x:f>
        <x:v>ガンマ製作所</x:v>
      </x:c>
      <x:c r="C6" t="n">
        <x:f>COUNTIF('売上一覧'!$D$4:$D$13,A6)</x:f>
        <x:v>2</x:v>
      </x:c>
      <x:c r="D6" s="28" t="n">
        <x:f>SUMIFS('売上一覧'!$L$4:$L$13,'売上一覧'!$D$4:$D$13,A6)</x:f>
        <x:v>240000</x:v>
      </x:c>
      <x:c r="E6" s="28" t="n">
        <x:f>SUMIFS('売上一覧'!$M$4:$M$13,'売上一覧'!$D$4:$D$13,A6)</x:f>
        <x:v>60000</x:v>
      </x:c>
      <x:c r="F6" s="28" t="n">
        <x:f>D6-E6</x:f>
        <x:v>180000</x:v>
      </x:c>
      <x:c r="G6" s="34" t="n">
        <x:f>IF(D6=0,0,F6/D6)</x:f>
        <x:v>0.75</x:v>
      </x:c>
      <x:c r="H6" s="28" t="n">
        <x:f>SUMIFS('売上一覧'!$L$4:$L$13,'売上一覧'!$D$4:$D$13,A6,'売上一覧'!$S$4:$S$13,"未入金")+SUMIFS('売上一覧'!$L$4:$L$13,'売上一覧'!$D$4:$D$13,A6,'売上一覧'!$S$4:$S$13,"一部入金")</x:f>
        <x:v>0</x:v>
      </x:c>
    </x:row>
    <x:row r="7">
      <x:c r="A7" t="str">
        <x:v>C004</x:v>
      </x:c>
      <x:c r="B7" t="str">
        <x:f>XLOOKUP(A7,'顧客マスタ'!$A$4:$A$8,'顧客マスタ'!$B$4:$B$8,"")</x:f>
        <x:v>デルタ物流</x:v>
      </x:c>
      <x:c r="C7" t="n">
        <x:f>COUNTIF('売上一覧'!$D$4:$D$13,A7)</x:f>
        <x:v>2</x:v>
      </x:c>
      <x:c r="D7" s="28" t="n">
        <x:f>SUMIFS('売上一覧'!$L$4:$L$13,'売上一覧'!$D$4:$D$13,A7)</x:f>
        <x:v>350000</x:v>
      </x:c>
      <x:c r="E7" s="28" t="n">
        <x:f>SUMIFS('売上一覧'!$M$4:$M$13,'売上一覧'!$D$4:$D$13,A7)</x:f>
        <x:v>135000</x:v>
      </x:c>
      <x:c r="F7" s="28" t="n">
        <x:f>D7-E7</x:f>
        <x:v>215000</x:v>
      </x:c>
      <x:c r="G7" s="34" t="n">
        <x:f>IF(D7=0,0,F7/D7)</x:f>
        <x:v>0.6142857142857143</x:v>
      </x:c>
      <x:c r="H7" s="28" t="n">
        <x:f>SUMIFS('売上一覧'!$L$4:$L$13,'売上一覧'!$D$4:$D$13,A7,'売上一覧'!$S$4:$S$13,"未入金")+SUMIFS('売上一覧'!$L$4:$L$13,'売上一覧'!$D$4:$D$13,A7,'売上一覧'!$S$4:$S$13,"一部入金")</x:f>
        <x:v>0</x:v>
      </x:c>
    </x:row>
    <x:row r="8">
      <x:c r="A8" t="str">
        <x:v>C005</x:v>
      </x:c>
      <x:c r="B8" t="str">
        <x:f>XLOOKUP(A8,'顧客マスタ'!$A$4:$A$8,'顧客マスタ'!$B$4:$B$8,"")</x:f>
        <x:v>エプシロン不動産</x:v>
      </x:c>
      <x:c r="C8" t="n">
        <x:f>COUNTIF('売上一覧'!$D$4:$D$13,A8)</x:f>
        <x:v>1</x:v>
      </x:c>
      <x:c r="D8" s="28" t="n">
        <x:f>SUMIFS('売上一覧'!$L$4:$L$13,'売上一覧'!$D$4:$D$13,A8)</x:f>
        <x:v>180000</x:v>
      </x:c>
      <x:c r="E8" s="28" t="n">
        <x:f>SUMIFS('売上一覧'!$M$4:$M$13,'売上一覧'!$D$4:$D$13,A8)</x:f>
        <x:v>50000</x:v>
      </x:c>
      <x:c r="F8" s="28" t="n">
        <x:f>D8-E8</x:f>
        <x:v>130000</x:v>
      </x:c>
      <x:c r="G8" s="34" t="n">
        <x:f>IF(D8=0,0,F8/D8)</x:f>
        <x:v>0.7222222222222222</x:v>
      </x:c>
      <x:c r="H8" s="28" t="n">
        <x:f>SUMIFS('売上一覧'!$L$4:$L$13,'売上一覧'!$D$4:$D$13,A8,'売上一覧'!$S$4:$S$13,"未入金")+SUMIFS('売上一覧'!$L$4:$L$13,'売上一覧'!$D$4:$D$13,A8,'売上一覧'!$S$4:$S$13,"一部入金")</x:f>
        <x:v>180000</x:v>
      </x:c>
    </x:row>
  </x:sheetData>
  <x:mergeCells>
    <x:mergeCell ref="A1:H1"/>
    <x:mergeCell ref="A2:H2"/>
  </x:mergeCells>
  <x:pageMargins left="0.7" right="0.7" top="0.75" bottom="0.75" header="0.3" footer="0.3"/>
  <x:tableParts count="1">
    <x:tablePart xmlns:r="http://schemas.openxmlformats.org/officeDocument/2006/relationships" r:id="R14e0633a7f4c4188"/>
  </x:tableParts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" hidden="0" customWidth="1"/>
    <x:col min="2" max="2" width="26.43000030517578" hidden="0" customWidth="1"/>
    <x:col min="3" max="3" width="12.140000343322754" hidden="0" customWidth="1"/>
    <x:col min="4" max="4" width="16.43000030517578" hidden="0" customWidth="1"/>
    <x:col min="5" max="5" width="16.43000030517578" hidden="0" customWidth="1"/>
    <x:col min="6" max="6" width="16.43000030517578" hidden="0" customWidth="1"/>
    <x:col min="7" max="7" width="12.140000343322754" hidden="0" customWidth="1"/>
  </x:cols>
  <x:sheetData>
    <x:row r="1" ht="25.5" customHeight="1">
      <x:c r="A1" s="8" t="str">
        <x:v>売上管理表Excelテンプレート_商品別集計</x:v>
      </x:c>
    </x:row>
    <x:row r="2" ht="18" customHeight="1">
      <x:c r="A2" s="16" t="str">
        <x:v>商品・サービスごとの売上と粗利を確認します。</x:v>
      </x:c>
    </x:row>
    <x:row r="3" ht="21" customHeight="1">
      <x:c r="A3" s="24" t="str">
        <x:v>商品ID</x:v>
      </x:c>
      <x:c r="B3" s="24" t="str">
        <x:v>商品名</x:v>
      </x:c>
      <x:c r="C3" s="24" t="str">
        <x:v>売上件数</x:v>
      </x:c>
      <x:c r="D3" s="24" t="str">
        <x:v>売上金額</x:v>
      </x:c>
      <x:c r="E3" s="24" t="str">
        <x:v>原価金額</x:v>
      </x:c>
      <x:c r="F3" s="24" t="str">
        <x:v>粗利</x:v>
      </x:c>
      <x:c r="G3" s="24" t="str">
        <x:v>粗利率</x:v>
      </x:c>
    </x:row>
    <x:row r="4">
      <x:c r="A4" t="str">
        <x:v>P001</x:v>
      </x:c>
      <x:c r="B4" t="str">
        <x:f>XLOOKUP(A4,'商品_サービスマスタ'!$A$4:$A$8,'商品_サービスマスタ'!$B$4:$B$8,"")</x:f>
        <x:v>初期導入支援</x:v>
      </x:c>
      <x:c r="C4" t="n">
        <x:f>COUNTIF('売上一覧'!$G$4:$G$13,A4)</x:f>
        <x:v>2</x:v>
      </x:c>
      <x:c r="D4" s="28" t="n">
        <x:f>SUMIFS('売上一覧'!$L$4:$L$13,'売上一覧'!$G$4:$G$13,A4)</x:f>
        <x:v>360000</x:v>
      </x:c>
      <x:c r="E4" s="28" t="n">
        <x:f>SUMIFS('売上一覧'!$M$4:$M$13,'売上一覧'!$G$4:$G$13,A4)</x:f>
        <x:v>180000</x:v>
      </x:c>
      <x:c r="F4" s="28" t="n">
        <x:f>D4-E4</x:f>
        <x:v>180000</x:v>
      </x:c>
      <x:c r="G4" s="34" t="n">
        <x:f>IF(D4=0,0,F4/D4)</x:f>
        <x:v>0.5</x:v>
      </x:c>
    </x:row>
    <x:row r="5">
      <x:c r="A5" t="str">
        <x:v>P002</x:v>
      </x:c>
      <x:c r="B5" t="str">
        <x:f>XLOOKUP(A5,'商品_サービスマスタ'!$A$4:$A$8,'商品_サービスマスタ'!$B$4:$B$8,"")</x:f>
        <x:v>月額保守</x:v>
      </x:c>
      <x:c r="C5" t="n">
        <x:f>COUNTIF('売上一覧'!$G$4:$G$13,A5)</x:f>
        <x:v>2</x:v>
      </x:c>
      <x:c r="D5" s="28" t="n">
        <x:f>SUMIFS('売上一覧'!$L$4:$L$13,'売上一覧'!$G$4:$G$13,A5)</x:f>
        <x:v>240000</x:v>
      </x:c>
      <x:c r="E5" s="28" t="n">
        <x:f>SUMIFS('売上一覧'!$M$4:$M$13,'売上一覧'!$G$4:$G$13,A5)</x:f>
        <x:v>60000</x:v>
      </x:c>
      <x:c r="F5" s="28" t="n">
        <x:f>D5-E5</x:f>
        <x:v>180000</x:v>
      </x:c>
      <x:c r="G5" s="34" t="n">
        <x:f>IF(D5=0,0,F5/D5)</x:f>
        <x:v>0.75</x:v>
      </x:c>
    </x:row>
    <x:row r="6">
      <x:c r="A6" t="str">
        <x:v>P003</x:v>
      </x:c>
      <x:c r="B6" t="str">
        <x:f>XLOOKUP(A6,'商品_サービスマスタ'!$A$4:$A$8,'商品_サービスマスタ'!$B$4:$B$8,"")</x:f>
        <x:v>ダッシュボード構築</x:v>
      </x:c>
      <x:c r="C6" t="n">
        <x:f>COUNTIF('売上一覧'!$G$4:$G$13,A6)</x:f>
        <x:v>1</x:v>
      </x:c>
      <x:c r="D6" s="28" t="n">
        <x:f>SUMIFS('売上一覧'!$L$4:$L$13,'売上一覧'!$G$4:$G$13,A6)</x:f>
        <x:v>260000</x:v>
      </x:c>
      <x:c r="E6" s="28" t="n">
        <x:f>SUMIFS('売上一覧'!$M$4:$M$13,'売上一覧'!$G$4:$G$13,A6)</x:f>
        <x:v>110000</x:v>
      </x:c>
      <x:c r="F6" s="28" t="n">
        <x:f>D6-E6</x:f>
        <x:v>150000</x:v>
      </x:c>
      <x:c r="G6" s="34" t="n">
        <x:f>IF(D6=0,0,F6/D6)</x:f>
        <x:v>0.5769230769230769</x:v>
      </x:c>
    </x:row>
    <x:row r="7">
      <x:c r="A7" t="str">
        <x:v>P004</x:v>
      </x:c>
      <x:c r="B7" t="str">
        <x:f>XLOOKUP(A7,'商品_サービスマスタ'!$A$4:$A$8,'商品_サービスマスタ'!$B$4:$B$8,"")</x:f>
        <x:v>分析レポート</x:v>
      </x:c>
      <x:c r="C7" t="n">
        <x:f>COUNTIF('売上一覧'!$G$4:$G$13,A7)</x:f>
        <x:v>3</x:v>
      </x:c>
      <x:c r="D7" s="28" t="n">
        <x:f>SUMIFS('売上一覧'!$L$4:$L$13,'売上一覧'!$G$4:$G$13,A7)</x:f>
        <x:v>360000</x:v>
      </x:c>
      <x:c r="E7" s="28" t="n">
        <x:f>SUMIFS('売上一覧'!$M$4:$M$13,'売上一覧'!$G$4:$G$13,A7)</x:f>
        <x:v>100000</x:v>
      </x:c>
      <x:c r="F7" s="28" t="n">
        <x:f>D7-E7</x:f>
        <x:v>260000</x:v>
      </x:c>
      <x:c r="G7" s="34" t="n">
        <x:f>IF(D7=0,0,F7/D7)</x:f>
        <x:v>0.7222222222222222</x:v>
      </x:c>
    </x:row>
    <x:row r="8">
      <x:c r="A8" t="str">
        <x:v>P005</x:v>
      </x:c>
      <x:c r="B8" t="str">
        <x:f>XLOOKUP(A8,'商品_サービスマスタ'!$A$4:$A$8,'商品_サービスマスタ'!$B$4:$B$8,"")</x:f>
        <x:v>データ連携開発</x:v>
      </x:c>
      <x:c r="C8" t="n">
        <x:f>COUNTIF('売上一覧'!$G$4:$G$13,A8)</x:f>
        <x:v>2</x:v>
      </x:c>
      <x:c r="D8" s="28" t="n">
        <x:f>SUMIFS('売上一覧'!$L$4:$L$13,'売上一覧'!$G$4:$G$13,A8)</x:f>
        <x:v>680000</x:v>
      </x:c>
      <x:c r="E8" s="28" t="n">
        <x:f>SUMIFS('売上一覧'!$M$4:$M$13,'売上一覧'!$G$4:$G$13,A8)</x:f>
        <x:v>380000</x:v>
      </x:c>
      <x:c r="F8" s="28" t="n">
        <x:f>D8-E8</x:f>
        <x:v>300000</x:v>
      </x:c>
      <x:c r="G8" s="34" t="n">
        <x:f>IF(D8=0,0,F8/D8)</x:f>
        <x:v>0.4411764705882353</x:v>
      </x:c>
    </x:row>
  </x:sheetData>
  <x:mergeCells>
    <x:mergeCell ref="A1:G1"/>
    <x:mergeCell ref="A2:G2"/>
  </x:mergeCells>
  <x:pageMargins left="0.7" right="0.7" top="0.75" bottom="0.75" header="0.3" footer="0.3"/>
  <x:tableParts count="1">
    <x:tablePart xmlns:r="http://schemas.openxmlformats.org/officeDocument/2006/relationships" r:id="R459f6d5a651649c6"/>
  </x:tableParts>
</x:worksheet>
</file>

<file path=xl/worksheets/sheet7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3.569999694824219" hidden="0" customWidth="1"/>
    <x:col min="2" max="2" width="12.140000343322754" hidden="0" customWidth="1"/>
    <x:col min="3" max="3" width="16.43000030517578" hidden="0" customWidth="1"/>
    <x:col min="4" max="4" width="16.43000030517578" hidden="0" customWidth="1"/>
    <x:col min="5" max="5" width="16.43000030517578" hidden="0" customWidth="1"/>
    <x:col min="6" max="6" width="12.140000343322754" hidden="0" customWidth="1"/>
    <x:col min="7" max="7" width="16.43000030517578" hidden="0" customWidth="1"/>
  </x:cols>
  <x:sheetData>
    <x:row r="1" ht="25.5" customHeight="1">
      <x:c r="A1" s="8" t="str">
        <x:v>売上管理表Excelテンプレート_月次集計</x:v>
      </x:c>
    </x:row>
    <x:row r="2" ht="18" customHeight="1">
      <x:c r="A2" s="16" t="str">
        <x:v>月ごとの売上、粗利、未入金金額を確認します。</x:v>
      </x:c>
    </x:row>
    <x:row r="3" ht="21" customHeight="1">
      <x:c r="A3" s="24" t="str">
        <x:v>月</x:v>
      </x:c>
      <x:c r="B3" s="24" t="str">
        <x:v>売上件数</x:v>
      </x:c>
      <x:c r="C3" s="24" t="str">
        <x:v>売上金額</x:v>
      </x:c>
      <x:c r="D3" s="24" t="str">
        <x:v>原価金額</x:v>
      </x:c>
      <x:c r="E3" s="24" t="str">
        <x:v>粗利</x:v>
      </x:c>
      <x:c r="F3" s="24" t="str">
        <x:v>粗利率</x:v>
      </x:c>
      <x:c r="G3" s="24" t="str">
        <x:v>未入金金額</x:v>
      </x:c>
    </x:row>
    <x:row r="4">
      <x:c r="A4" s="30" t="n">
        <x:v>46082</x:v>
      </x:c>
      <x:c r="B4" t="n">
        <x:f>COUNTIF('売上一覧'!$C$4:$C$13,TEXT(A4,"yyyy-mm"))</x:f>
        <x:v>2</x:v>
      </x:c>
      <x:c r="C4" s="28" t="n">
        <x:f>SUMIFS('売上一覧'!$L$4:$L$13,'売上一覧'!$C$4:$C$13,TEXT(A4,"yyyy-mm"))</x:f>
        <x:v>270000</x:v>
      </x:c>
      <x:c r="D4" s="28" t="n">
        <x:f>SUMIFS('売上一覧'!$M$4:$M$13,'売上一覧'!$C$4:$C$13,TEXT(A4,"yyyy-mm"))</x:f>
        <x:v>115000</x:v>
      </x:c>
      <x:c r="E4" s="28" t="n">
        <x:f>C4-D4</x:f>
        <x:v>155000</x:v>
      </x:c>
      <x:c r="F4" s="34" t="n">
        <x:f>IF(C4=0,0,E4/C4)</x:f>
        <x:v>0.5740740740740741</x:v>
      </x:c>
      <x:c r="G4" s="28" t="n">
        <x:f>SUMIFS('売上一覧'!$L$4:$L$13,'売上一覧'!$C$4:$C$13,TEXT(A4,"yyyy-mm"),'売上一覧'!$S$4:$S$13,"未入金")+SUMIFS('売上一覧'!$L$4:$L$13,'売上一覧'!$C$4:$C$13,TEXT(A4,"yyyy-mm"),'売上一覧'!$S$4:$S$13,"一部入金")</x:f>
        <x:v>0</x:v>
      </x:c>
    </x:row>
    <x:row r="5">
      <x:c r="A5" s="30" t="n">
        <x:v>46113</x:v>
      </x:c>
      <x:c r="B5" t="n">
        <x:f>COUNTIF('売上一覧'!$C$4:$C$13,TEXT(A5,"yyyy-mm"))</x:f>
        <x:v>4</x:v>
      </x:c>
      <x:c r="C5" s="28" t="n">
        <x:f>SUMIFS('売上一覧'!$L$4:$L$13,'売上一覧'!$C$4:$C$13,TEXT(A5,"yyyy-mm"))</x:f>
        <x:v>650000</x:v>
      </x:c>
      <x:c r="D5" s="28" t="n">
        <x:f>SUMIFS('売上一覧'!$M$4:$M$13,'売上一覧'!$C$4:$C$13,TEXT(A5,"yyyy-mm"))</x:f>
        <x:v>255000</x:v>
      </x:c>
      <x:c r="E5" s="28" t="n">
        <x:f>C5-D5</x:f>
        <x:v>395000</x:v>
      </x:c>
      <x:c r="F5" s="34" t="n">
        <x:f>IF(C5=0,0,E5/C5)</x:f>
        <x:v>0.6076923076923076</x:v>
      </x:c>
      <x:c r="G5" s="28" t="n">
        <x:f>SUMIFS('売上一覧'!$L$4:$L$13,'売上一覧'!$C$4:$C$13,TEXT(A5,"yyyy-mm"),'売上一覧'!$S$4:$S$13,"未入金")+SUMIFS('売上一覧'!$L$4:$L$13,'売上一覧'!$C$4:$C$13,TEXT(A5,"yyyy-mm"),'売上一覧'!$S$4:$S$13,"一部入金")</x:f>
        <x:v>270000</x:v>
      </x:c>
    </x:row>
    <x:row r="6">
      <x:c r="A6" s="30" t="n">
        <x:v>46143</x:v>
      </x:c>
      <x:c r="B6" t="n">
        <x:f>COUNTIF('売上一覧'!$C$4:$C$13,TEXT(A6,"yyyy-mm"))</x:f>
        <x:v>4</x:v>
      </x:c>
      <x:c r="C6" s="28" t="n">
        <x:f>SUMIFS('売上一覧'!$L$4:$L$13,'売上一覧'!$C$4:$C$13,TEXT(A6,"yyyy-mm"))</x:f>
        <x:v>980000</x:v>
      </x:c>
      <x:c r="D6" s="28" t="n">
        <x:f>SUMIFS('売上一覧'!$M$4:$M$13,'売上一覧'!$C$4:$C$13,TEXT(A6,"yyyy-mm"))</x:f>
        <x:v>460000</x:v>
      </x:c>
      <x:c r="E6" s="28" t="n">
        <x:f>C6-D6</x:f>
        <x:v>520000</x:v>
      </x:c>
      <x:c r="F6" s="34" t="n">
        <x:f>IF(C6=0,0,E6/C6)</x:f>
        <x:v>0.5306122448979592</x:v>
      </x:c>
      <x:c r="G6" s="28" t="n">
        <x:f>SUMIFS('売上一覧'!$L$4:$L$13,'売上一覧'!$C$4:$C$13,TEXT(A6,"yyyy-mm"),'売上一覧'!$S$4:$S$13,"未入金")+SUMIFS('売上一覧'!$L$4:$L$13,'売上一覧'!$C$4:$C$13,TEXT(A6,"yyyy-mm"),'売上一覧'!$S$4:$S$13,"一部入金")</x:f>
        <x:v>520000</x:v>
      </x:c>
    </x:row>
    <x:row r="7">
      <x:c r="A7" s="30" t="n">
        <x:v>46174</x:v>
      </x:c>
      <x:c r="B7" t="n">
        <x:f>COUNTIF('売上一覧'!$C$4:$C$13,TEXT(A7,"yyyy-mm"))</x:f>
        <x:v>0</x:v>
      </x:c>
      <x:c r="C7" s="28" t="n">
        <x:f>SUMIFS('売上一覧'!$L$4:$L$13,'売上一覧'!$C$4:$C$13,TEXT(A7,"yyyy-mm"))</x:f>
        <x:v>0</x:v>
      </x:c>
      <x:c r="D7" s="28" t="n">
        <x:f>SUMIFS('売上一覧'!$M$4:$M$13,'売上一覧'!$C$4:$C$13,TEXT(A7,"yyyy-mm"))</x:f>
        <x:v>0</x:v>
      </x:c>
      <x:c r="E7" s="28" t="n">
        <x:f>C7-D7</x:f>
        <x:v>0</x:v>
      </x:c>
      <x:c r="F7" s="34" t="n">
        <x:f>IF(C7=0,0,E7/C7)</x:f>
        <x:v>0</x:v>
      </x:c>
      <x:c r="G7" s="28" t="n">
        <x:f>SUMIFS('売上一覧'!$L$4:$L$13,'売上一覧'!$C$4:$C$13,TEXT(A7,"yyyy-mm"),'売上一覧'!$S$4:$S$13,"未入金")+SUMIFS('売上一覧'!$L$4:$L$13,'売上一覧'!$C$4:$C$13,TEXT(A7,"yyyy-mm"),'売上一覧'!$S$4:$S$13,"一部入金")</x:f>
        <x:v>0</x:v>
      </x:c>
    </x:row>
    <x:row r="8">
      <x:c r="A8" s="30" t="n">
        <x:v>46204</x:v>
      </x:c>
      <x:c r="B8" t="n">
        <x:f>COUNTIF('売上一覧'!$C$4:$C$13,TEXT(A8,"yyyy-mm"))</x:f>
        <x:v>0</x:v>
      </x:c>
      <x:c r="C8" s="28" t="n">
        <x:f>SUMIFS('売上一覧'!$L$4:$L$13,'売上一覧'!$C$4:$C$13,TEXT(A8,"yyyy-mm"))</x:f>
        <x:v>0</x:v>
      </x:c>
      <x:c r="D8" s="28" t="n">
        <x:f>SUMIFS('売上一覧'!$M$4:$M$13,'売上一覧'!$C$4:$C$13,TEXT(A8,"yyyy-mm"))</x:f>
        <x:v>0</x:v>
      </x:c>
      <x:c r="E8" s="28" t="n">
        <x:f>C8-D8</x:f>
        <x:v>0</x:v>
      </x:c>
      <x:c r="F8" s="34" t="n">
        <x:f>IF(C8=0,0,E8/C8)</x:f>
        <x:v>0</x:v>
      </x:c>
      <x:c r="G8" s="28" t="n">
        <x:f>SUMIFS('売上一覧'!$L$4:$L$13,'売上一覧'!$C$4:$C$13,TEXT(A8,"yyyy-mm"),'売上一覧'!$S$4:$S$13,"未入金")+SUMIFS('売上一覧'!$L$4:$L$13,'売上一覧'!$C$4:$C$13,TEXT(A8,"yyyy-mm"),'売上一覧'!$S$4:$S$13,"一部入金")</x:f>
        <x:v>0</x:v>
      </x:c>
    </x:row>
    <x:row r="9">
      <x:c r="A9" s="30" t="n">
        <x:v>46235</x:v>
      </x:c>
      <x:c r="B9" t="n">
        <x:f>COUNTIF('売上一覧'!$C$4:$C$13,TEXT(A9,"yyyy-mm"))</x:f>
        <x:v>0</x:v>
      </x:c>
      <x:c r="C9" s="28" t="n">
        <x:f>SUMIFS('売上一覧'!$L$4:$L$13,'売上一覧'!$C$4:$C$13,TEXT(A9,"yyyy-mm"))</x:f>
        <x:v>0</x:v>
      </x:c>
      <x:c r="D9" s="28" t="n">
        <x:f>SUMIFS('売上一覧'!$M$4:$M$13,'売上一覧'!$C$4:$C$13,TEXT(A9,"yyyy-mm"))</x:f>
        <x:v>0</x:v>
      </x:c>
      <x:c r="E9" s="28" t="n">
        <x:f>C9-D9</x:f>
        <x:v>0</x:v>
      </x:c>
      <x:c r="F9" s="34" t="n">
        <x:f>IF(C9=0,0,E9/C9)</x:f>
        <x:v>0</x:v>
      </x:c>
      <x:c r="G9" s="28" t="n">
        <x:f>SUMIFS('売上一覧'!$L$4:$L$13,'売上一覧'!$C$4:$C$13,TEXT(A9,"yyyy-mm"),'売上一覧'!$S$4:$S$13,"未入金")+SUMIFS('売上一覧'!$L$4:$L$13,'売上一覧'!$C$4:$C$13,TEXT(A9,"yyyy-mm"),'売上一覧'!$S$4:$S$13,"一部入金")</x:f>
        <x:v>0</x:v>
      </x:c>
    </x:row>
  </x:sheetData>
  <x:mergeCells>
    <x:mergeCell ref="A1:G1"/>
    <x:mergeCell ref="A2:G2"/>
  </x:mergeCells>
  <x:pageMargins left="0.7" right="0.7" top="0.75" bottom="0.75" header="0.3" footer="0.3"/>
  <x:tableParts count="1">
    <x:tablePart xmlns:r="http://schemas.openxmlformats.org/officeDocument/2006/relationships" r:id="R843ff36e4f2a4d2c"/>
  </x:tableParts>
</x:worksheet>
</file>

<file path=xl/worksheets/sheet8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9.289999961853027" hidden="0" customWidth="1"/>
    <x:col min="2" max="2" width="25" hidden="0" customWidth="1"/>
    <x:col min="3" max="3" width="73.56999969482422" hidden="0" customWidth="1"/>
    <x:col min="4" max="4" width="20.709999084472656" hidden="0" customWidth="1"/>
  </x:cols>
  <x:sheetData>
    <x:row r="1" ht="25.5" customHeight="1">
      <x:c r="A1" s="8" t="str">
        <x:v>売上管理表Excelテンプレート_使い方</x:v>
      </x:c>
    </x:row>
    <x:row r="2" ht="18" customHeight="1">
      <x:c r="A2" s="16" t="str">
        <x:v>入力順と、Excelで続ける条件・仕組みに寄せる条件を整理します。</x:v>
      </x:c>
    </x:row>
    <x:row r="3" ht="21" customHeight="1">
      <x:c r="A3" s="24" t="str">
        <x:v>順番</x:v>
      </x:c>
      <x:c r="B3" s="24" t="str">
        <x:v>作業</x:v>
      </x:c>
      <x:c r="C3" s="24" t="str">
        <x:v>内容</x:v>
      </x:c>
      <x:c r="D3" s="24" t="str">
        <x:v>見るシート</x:v>
      </x:c>
    </x:row>
    <x:row r="4">
      <x:c r="A4" s="48" t="str">
        <x:v>1</x:v>
      </x:c>
      <x:c r="B4" s="48" t="str">
        <x:v>顧客と商品を整える</x:v>
      </x:c>
      <x:c r="C4" s="84" t="str">
        <x:v>顧客マスタと商品_サービスマスタを先に整え、顧客IDと商品IDのルールを決めます。</x:v>
      </x:c>
      <x:c r="D4" t="str">
        <x:v>顧客マスタ・商品_サービスマスタ</x:v>
      </x:c>
    </x:row>
    <x:row r="5">
      <x:c r="A5" s="48" t="str">
        <x:v>2</x:v>
      </x:c>
      <x:c r="B5" s="48" t="str">
        <x:v>売上一覧を入力する</x:v>
      </x:c>
      <x:c r="C5" s="84" t="str">
        <x:v>売上日、顧客ID、商品ID、数量、請求日、入金予定日を入力し、請求と入金の状態を更新します。</x:v>
      </x:c>
      <x:c r="D5" t="str">
        <x:v>売上一覧</x:v>
      </x:c>
    </x:row>
    <x:row r="6">
      <x:c r="A6" s="48" t="str">
        <x:v>3</x:v>
      </x:c>
      <x:c r="B6" s="48" t="str">
        <x:v>顧客別と商品別を確認する</x:v>
      </x:c>
      <x:c r="C6" s="84" t="str">
        <x:v>どの顧客と商品が売上・粗利を作っているかを確認します。</x:v>
      </x:c>
      <x:c r="D6" t="str">
        <x:v>顧客別集計・商品別集計</x:v>
      </x:c>
    </x:row>
    <x:row r="7">
      <x:c r="A7" s="48" t="str">
        <x:v>4</x:v>
      </x:c>
      <x:c r="B7" s="48" t="str">
        <x:v>月次推移を見る</x:v>
      </x:c>
      <x:c r="C7" s="84" t="str">
        <x:v>月別の売上、粗利、未入金金額を見て、締めやレポートの準備に使います。</x:v>
      </x:c>
      <x:c r="D7" t="str">
        <x:v>月次集計</x:v>
      </x:c>
    </x:row>
    <x:row r="8">
      <x:c r="A8" s="48" t="str">
        <x:v>5</x:v>
      </x:c>
      <x:c r="B8" s="48" t="str">
        <x:v>要確認の売上を見る</x:v>
      </x:c>
      <x:c r="C8" s="84" t="str">
        <x:v>未請求、未入金、一部入金の売上を先に処理します。</x:v>
      </x:c>
      <x:c r="D8" t="str">
        <x:v>ダッシュボード</x:v>
      </x:c>
    </x:row>
    <x:row r="9">
      <x:c r="A9" s="48" t="str">
        <x:v>判断</x:v>
      </x:c>
      <x:c r="B9" s="48" t="str">
        <x:v>Excelで続けてよい条件</x:v>
      </x:c>
      <x:c r="C9" s="84" t="str">
        <x:v>件数が少なく、請求と入金の確認を少人数で回せるなら、まずはExcelで十分です。</x:v>
      </x:c>
      <x:c r="D9" t="str">
        <x:v>ダッシュボード</x:v>
      </x:c>
    </x:row>
    <x:row r="10">
      <x:c r="A10" s="48" t="str">
        <x:v>判断</x:v>
      </x:c>
      <x:c r="B10" s="48" t="str">
        <x:v>システム化を検討する条件</x:v>
      </x:c>
      <x:c r="C10" s="84" t="str">
        <x:v>見積、請求、入金、原価、案件損益までつながり始めたら仕組みに寄せます。</x:v>
      </x:c>
      <x:c r="D10" t="str">
        <x:v>全体</x:v>
      </x:c>
    </x:row>
    <x:row r="11">
      <x:c r="A11" s="48" t="str">
        <x:v>注意</x:v>
      </x:c>
      <x:c r="B11" s="48" t="str">
        <x:v>入力ルールを揃える</x:v>
      </x:c>
      <x:c r="C11" s="84" t="str">
        <x:v>売上No、顧客ID、商品ID、請求ステータス、入金ステータスは表記を統一してください。</x:v>
      </x:c>
      <x:c r="D11" t="str">
        <x:v>売上一覧</x:v>
      </x:c>
    </x:row>
  </x:sheetData>
  <x:mergeCells>
    <x:mergeCell ref="A1:D1"/>
    <x:mergeCell ref="A2:D2"/>
  </x:mergeCells>
  <x:pageMargins left="0.7" right="0.7" top="0.75" bottom="0.75" header="0.3" footer="0.3"/>
</x:worksheet>
</file>