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5b55a6e1a4b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f55f23f890f74412"/>
    <x:sheet xmlns:r="http://schemas.openxmlformats.org/officeDocument/2006/relationships" name="案件一覧" sheetId="2" r:id="Rfce07373bbb048cf"/>
    <x:sheet xmlns:r="http://schemas.openxmlformats.org/officeDocument/2006/relationships" name="期限一覧" sheetId="3" r:id="R2e420ac964eb4c04"/>
    <x:sheet xmlns:r="http://schemas.openxmlformats.org/officeDocument/2006/relationships" name="作業進捗" sheetId="4" r:id="R10e5488828084f1a"/>
    <x:sheet xmlns:r="http://schemas.openxmlformats.org/officeDocument/2006/relationships" name="顧客・担当者マスタ" sheetId="5" r:id="R9b805c95fb9747d8"/>
    <x:sheet xmlns:r="http://schemas.openxmlformats.org/officeDocument/2006/relationships" name="請求予定" sheetId="6" r:id="Ra76eac5448d84287"/>
    <x:sheet xmlns:r="http://schemas.openxmlformats.org/officeDocument/2006/relationships" name="売上見込み" sheetId="7" r:id="R811f041364474edb"/>
    <x:sheet xmlns:r="http://schemas.openxmlformats.org/officeDocument/2006/relationships" name="使い方" sheetId="8" r:id="R47265bfb9823479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0%"/>
  </x:numFmts>
  <x:fonts count="10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b/>
      <x:sz val="16"/>
      <x:color rgb="A23B3B"/>
      <x:name val="Carlito"/>
    </x:font>
    <x:font>
      <x:b/>
      <x:sz val="16"/>
      <x:color rgb="A85C11"/>
      <x:name val="Carlito"/>
    </x:font>
    <x:font>
      <x:b/>
      <x:sz val="12"/>
      <x:color rgb="245B45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94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/>
    </x:xf>
    <x:xf numFmtId="200" fontId="0" fillId="0" borderId="0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202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5" fillId="5" borderId="1" xfId="0" applyNumberFormat="1" applyFont="1" applyFill="1" applyBorder="1" applyAlignment="1">
      <x:alignment horizontal="center" vertical="center"/>
    </x:xf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201" fontId="5" fillId="5" borderId="0" xfId="0" applyNumberFormat="1" applyFont="1" applyFill="1" applyBorder="1"/>
    <x:xf numFmtId="201" fontId="5" fillId="5" borderId="1" xfId="0" applyNumberFormat="1" applyFont="1" applyFill="1" applyBorder="1"/>
    <x:xf numFmtId="201" fontId="5" fillId="5" borderId="0" xfId="0" applyNumberFormat="1" applyFont="1" applyFill="1" applyBorder="1" applyAlignment="1">
      <x:alignment horizontal="center"/>
    </x:xf>
    <x:xf numFmtId="201" fontId="5" fillId="5" borderId="1" xfId="0" applyNumberFormat="1" applyFont="1" applyFill="1" applyBorder="1" applyAlignment="1">
      <x:alignment horizontal="center"/>
    </x:xf>
    <x:xf numFmtId="201" fontId="5" fillId="5" borderId="0" xfId="0" applyNumberFormat="1" applyFont="1" applyFill="1" applyBorder="1" applyAlignment="1">
      <x:alignment horizontal="center" vertical="center"/>
    </x:xf>
    <x:xf numFmtId="201" fontId="5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0" xfId="0" applyNumberFormat="1" applyFont="1" applyFill="1" applyBorder="1" applyAlignment="1">
      <x:alignment horizontal="left"/>
    </x:xf>
    <x:xf numFmtId="0" fontId="8" fillId="4" borderId="1" xfId="0" applyNumberFormat="1" applyFont="1" applyFill="1" applyBorder="1" applyAlignment="1">
      <x:alignment horizontal="left"/>
    </x:xf>
    <x:xf numFmtId="0" fontId="8" fillId="4" borderId="0" xfId="0" applyNumberFormat="1" applyFont="1" applyFill="1" applyBorder="1" applyAlignment="1">
      <x:alignment horizontal="left" vertical="center"/>
    </x:xf>
    <x:xf numFmtId="0" fontId="8" fillId="4" borderId="1" xfId="0" applyNumberFormat="1" applyFont="1" applyFill="1" applyBorder="1" applyAlignment="1">
      <x:alignment horizontal="left" vertical="center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fe0951a72a4571" /><Relationship Type="http://schemas.openxmlformats.org/officeDocument/2006/relationships/theme" Target="/xl/theme/theme1.xml" Id="R44510f15840d485b" /><Relationship Type="http://schemas.openxmlformats.org/officeDocument/2006/relationships/sharedStrings" Target="/xl/sharedStrings.xml" Id="Rb1fc2db2312b47a3" /><Relationship Type="http://schemas.openxmlformats.org/officeDocument/2006/relationships/worksheet" Target="/xl/worksheets/sheet1.xml" Id="Rf55f23f890f74412" /><Relationship Type="http://schemas.openxmlformats.org/officeDocument/2006/relationships/worksheet" Target="/xl/worksheets/sheet2.xml" Id="Rfce07373bbb048cf" /><Relationship Type="http://schemas.openxmlformats.org/officeDocument/2006/relationships/worksheet" Target="/xl/worksheets/sheet3.xml" Id="R2e420ac964eb4c04" /><Relationship Type="http://schemas.openxmlformats.org/officeDocument/2006/relationships/worksheet" Target="/xl/worksheets/sheet4.xml" Id="R10e5488828084f1a" /><Relationship Type="http://schemas.openxmlformats.org/officeDocument/2006/relationships/worksheet" Target="/xl/worksheets/sheet5.xml" Id="R9b805c95fb9747d8" /><Relationship Type="http://schemas.openxmlformats.org/officeDocument/2006/relationships/worksheet" Target="/xl/worksheets/sheet6.xml" Id="Ra76eac5448d84287" /><Relationship Type="http://schemas.openxmlformats.org/officeDocument/2006/relationships/worksheet" Target="/xl/worksheets/sheet7.xml" Id="R811f041364474edb" /><Relationship Type="http://schemas.openxmlformats.org/officeDocument/2006/relationships/worksheet" Target="/xl/worksheets/sheet8.xml" Id="R47265bfb9823479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dbb71cd0199d4ba4" /><Relationship Type="http://schemas.openxmlformats.org/officeDocument/2006/relationships/chart" Target="/xl/drawings/charts/chart2.xml" Id="Rbbbf998cb59449e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請求予定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請求予定額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状況別 案件数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'ダッシュボード'!$G$19:$G$24</c:f>
              <c:strCache>
                <c:ptCount val="0"/>
              </c:strCache>
            </c:strRef>
          </c:cat>
          <c:val>
            <c:numRef>
              <c:f>'ダッシュボード'!$H$19:$H$24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26</xdr:row>
      <xdr:rowOff>0</xdr:rowOff>
    </xdr:from>
    <xdr:to>
      <xdr:col>6</xdr:col>
      <xdr:colOff>0</xdr:colOff>
      <xdr:row>44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bb71cd0199d4ba4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14</xdr:col>
      <xdr:colOff>0</xdr:colOff>
      <xdr:row>44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bbf998cb59449ea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b47aaff2baa492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59999656677246" hidden="0" customWidth="1"/>
    <x:col min="2" max="2" width="12.859999656677246" hidden="0" customWidth="1"/>
    <x:col min="3" max="3" width="2.7100000381469727" hidden="0" customWidth="1"/>
    <x:col min="4" max="4" width="12.859999656677246" hidden="0" customWidth="1"/>
    <x:col min="5" max="5" width="12.859999656677246" hidden="0" customWidth="1"/>
    <x:col min="6" max="6" width="2.7100000381469727" hidden="0" customWidth="1"/>
    <x:col min="7" max="7" width="12.859999656677246" hidden="0" customWidth="1"/>
    <x:col min="8" max="8" width="12.859999656677246" hidden="0" customWidth="1"/>
    <x:col min="9" max="9" width="2.7100000381469727" hidden="0" customWidth="1"/>
    <x:col min="10" max="10" width="12.859999656677246" hidden="0" customWidth="1"/>
    <x:col min="11" max="11" width="12.859999656677246" hidden="0" customWidth="1"/>
    <x:col min="12" max="12" width="2.7100000381469727" hidden="0" customWidth="1"/>
    <x:col min="13" max="13" width="12.859999656677246" hidden="0" customWidth="1"/>
    <x:col min="14" max="14" width="12.859999656677246" hidden="0" customWidth="1"/>
  </x:cols>
  <x:sheetData>
    <x:row r="1" ht="25.5" customHeight="1">
      <x:c r="A1" s="8" t="str">
        <x:v>士業案件管理表Excelテンプレート_ダッシュボード</x:v>
      </x:c>
    </x:row>
    <x:row r="2" ht="18" customHeight="1">
      <x:c r="A2" s="16" t="str">
        <x:v>期限、進捗、請求予定、顧問案件数をまとめて見ます。</x:v>
      </x:c>
    </x:row>
    <x:row r="5">
      <x:c r="A5" s="54" t="str">
        <x:v>進行中案件数</x:v>
      </x:c>
      <x:c r="D5" s="54" t="str">
        <x:v>7日以内の期限</x:v>
      </x:c>
      <x:c r="G5" s="54" t="str">
        <x:v>今月請求予定</x:v>
      </x:c>
      <x:c r="J5" s="54" t="str">
        <x:v>顧問契約件数</x:v>
      </x:c>
      <x:c r="M5" s="54" t="str">
        <x:v>請求待ち案件</x:v>
      </x:c>
    </x:row>
    <x:row r="8">
      <x:c r="A8" s="62" t="n">
        <x:f>COUNTIFS('案件一覧'!$K$4:$K$11,"&lt;&gt;完了")</x:f>
        <x:v>8</x:v>
      </x:c>
      <x:c r="D8" s="68" t="n">
        <x:f>COUNTIFS('期限一覧'!$I$4:$I$13,"7日以内")</x:f>
        <x:v>4</x:v>
      </x:c>
      <x:c r="G8" s="74" t="n">
        <x:f>SUMIFS('請求予定'!$F$4:$F$13,'請求予定'!$E$4:$E$13,"&gt;="&amp;DATE(YEAR(TODAY()),MONTH(TODAY()),1),'請求予定'!$E$4:$E$13,"&lt;"&amp;EDATE(DATE(YEAR(TODAY()),MONTH(TODAY()),1),1))</x:f>
        <x:v>560000</x:v>
      </x:c>
      <x:c r="J8" s="80" t="n">
        <x:f>COUNTIFS('案件一覧'!$L$4:$L$11,"顧問")</x:f>
        <x:v>2</x:v>
      </x:c>
      <x:c r="M8" s="62" t="n">
        <x:f>COUNTIFS('案件一覧'!$Q$4:$Q$11,"請求待ち")</x:f>
        <x:v>2</x:v>
      </x:c>
    </x:row>
    <x:row r="10" ht="19.5" customHeight="1">
      <x:c r="A10" s="86" t="str">
        <x:v>優先確認の案件</x:v>
      </x:c>
    </x:row>
    <x:row r="11" ht="21" customHeight="1">
      <x:c r="A11" s="24" t="str">
        <x:v>案件ID</x:v>
      </x:c>
      <x:c r="B11" s="24" t="str">
        <x:v>顧客名</x:v>
      </x:c>
      <x:c r="C11" s="24" t="str">
        <x:v>案件名</x:v>
      </x:c>
      <x:c r="D11" s="24" t="str">
        <x:v>業務区分</x:v>
      </x:c>
      <x:c r="E11" s="24" t="str">
        <x:v>期限日</x:v>
      </x:c>
      <x:c r="F11" s="24" t="str">
        <x:v>状況</x:v>
      </x:c>
      <x:c r="G11" s="24" t="str">
        <x:v>進捗率</x:v>
      </x:c>
      <x:c r="H11" s="24" t="str">
        <x:v>請求状況</x:v>
      </x:c>
      <x:c r="I11" s="24" t="str">
        <x:v>主担当士業</x:v>
      </x:c>
      <x:c r="J11" s="24" t="str">
        <x:v>補助担当</x:v>
      </x:c>
      <x:c r="K11" s="24" t="str">
        <x:v>優先度</x:v>
      </x:c>
      <x:c r="L11" s="24" t="str">
        <x:v>次アクション</x:v>
      </x:c>
      <x:c r="M11" s="24" t="str">
        <x:v>主要リスク</x:v>
      </x:c>
    </x:row>
    <x:row r="12">
      <x:c r="A12" s="26" t="str">
        <x:f>'案件一覧'!A4</x:f>
        <x:v>PS-2601</x:v>
      </x:c>
      <x:c r="B12" s="26" t="str">
        <x:f>'案件一覧'!C4</x:f>
        <x:v>アルファ商事</x:v>
      </x:c>
      <x:c r="C12" s="26" t="str">
        <x:f>'案件一覧'!D4</x:f>
        <x:v>2026年3月期 決算申告</x:v>
      </x:c>
      <x:c r="D12" s="26" t="str">
        <x:f>'案件一覧'!E4</x:f>
        <x:v>税務申告</x:v>
      </x:c>
      <x:c r="E12" s="38" t="n">
        <x:f>'案件一覧'!I4</x:f>
        <x:v>46173</x:v>
      </x:c>
      <x:c r="F12" s="26" t="str">
        <x:f>'案件一覧'!K4</x:f>
        <x:v>作業中</x:v>
      </x:c>
      <x:c r="G12" s="40" t="n">
        <x:f>'案件一覧'!O4</x:f>
        <x:v>0.72</x:v>
      </x:c>
      <x:c r="H12" s="26" t="str">
        <x:f>'案件一覧'!Q4</x:f>
        <x:v>未請求</x:v>
      </x:c>
      <x:c r="I12" s="26" t="str">
        <x:f>'案件一覧'!F4</x:f>
        <x:v>佐藤 恒一</x:v>
      </x:c>
      <x:c r="J12" s="26" t="str">
        <x:f>'案件一覧'!G4</x:f>
        <x:v>伊藤 美咲</x:v>
      </x:c>
      <x:c r="K12" s="26" t="str">
        <x:f>'案件一覧'!P4</x:f>
        <x:v>高</x:v>
      </x:c>
      <x:c r="L12" s="46" t="str">
        <x:f>'案件一覧'!R4</x:f>
        <x:v>別表四と消費税区分を4月25日までに確認</x:v>
      </x:c>
      <x:c r="M12" s="46" t="str">
        <x:f>'案件一覧'!S4</x:f>
        <x:v>棚卸資料の確定待ち</x:v>
      </x:c>
    </x:row>
    <x:row r="13">
      <x:c r="A13" s="26" t="str">
        <x:f>'案件一覧'!A5</x:f>
        <x:v>PS-2602</x:v>
      </x:c>
      <x:c r="B13" s="26" t="str">
        <x:f>'案件一覧'!C5</x:f>
        <x:v>ベータ建設</x:v>
      </x:c>
      <x:c r="C13" s="26" t="str">
        <x:f>'案件一覧'!D5</x:f>
        <x:v>就業規則改定と36協定更新</x:v>
      </x:c>
      <x:c r="D13" s="26" t="str">
        <x:f>'案件一覧'!E5</x:f>
        <x:v>社労士業務</x:v>
      </x:c>
      <x:c r="E13" s="38" t="n">
        <x:f>'案件一覧'!I5</x:f>
        <x:v>46157</x:v>
      </x:c>
      <x:c r="F13" s="26" t="str">
        <x:f>'案件一覧'!K5</x:f>
        <x:v>レビュー待ち</x:v>
      </x:c>
      <x:c r="G13" s="40" t="n">
        <x:f>'案件一覧'!O5</x:f>
        <x:v>0.81</x:v>
      </x:c>
      <x:c r="H13" s="26" t="str">
        <x:f>'案件一覧'!Q5</x:f>
        <x:v>請求準備</x:v>
      </x:c>
      <x:c r="I13" s="26" t="str">
        <x:f>'案件一覧'!F5</x:f>
        <x:v>高橋 亜希</x:v>
      </x:c>
      <x:c r="J13" s="26" t="str">
        <x:f>'案件一覧'!G5</x:f>
        <x:v>西村 直人</x:v>
      </x:c>
      <x:c r="K13" s="26" t="str">
        <x:f>'案件一覧'!P5</x:f>
        <x:v>高</x:v>
      </x:c>
      <x:c r="L13" s="46" t="str">
        <x:f>'案件一覧'!R5</x:f>
        <x:v>弁護士レビュー反映後に先方説明会を設定</x:v>
      </x:c>
      <x:c r="M13" s="46" t="str">
        <x:f>'案件一覧'!S5</x:f>
        <x:v>管理監督者区分の整理が残っている</x:v>
      </x:c>
    </x:row>
    <x:row r="14">
      <x:c r="A14" s="26" t="str">
        <x:f>'案件一覧'!A7</x:f>
        <x:v>PS-2604</x:v>
      </x:c>
      <x:c r="B14" s="26" t="str">
        <x:f>'案件一覧'!C7</x:f>
        <x:v>デルタ物流</x:v>
      </x:c>
      <x:c r="C14" s="26" t="str">
        <x:f>'案件一覧'!D7</x:f>
        <x:v>物流拠点 補助金申請支援</x:v>
      </x:c>
      <x:c r="D14" s="26" t="str">
        <x:f>'案件一覧'!E7</x:f>
        <x:v>補助金申請</x:v>
      </x:c>
      <x:c r="E14" s="38" t="n">
        <x:f>'案件一覧'!I7</x:f>
        <x:v>46152</x:v>
      </x:c>
      <x:c r="F14" s="26" t="str">
        <x:f>'案件一覧'!K7</x:f>
        <x:v>作業中</x:v>
      </x:c>
      <x:c r="G14" s="40" t="n">
        <x:f>'案件一覧'!O7</x:f>
        <x:v>0.63</x:v>
      </x:c>
      <x:c r="H14" s="26" t="str">
        <x:f>'案件一覧'!Q7</x:f>
        <x:v>未請求</x:v>
      </x:c>
      <x:c r="I14" s="26" t="str">
        <x:f>'案件一覧'!F7</x:f>
        <x:v>高橋 亜希</x:v>
      </x:c>
      <x:c r="J14" s="26" t="str">
        <x:f>'案件一覧'!G7</x:f>
        <x:v>西村 直人</x:v>
      </x:c>
      <x:c r="K14" s="26" t="str">
        <x:f>'案件一覧'!P7</x:f>
        <x:v>高</x:v>
      </x:c>
      <x:c r="L14" s="46" t="str">
        <x:f>'案件一覧'!R7</x:f>
        <x:v>事業計画書の定量効果を追記</x:v>
      </x:c>
      <x:c r="M14" s="46" t="str">
        <x:f>'案件一覧'!S7</x:f>
        <x:v>設備見積の差し替えが発生する可能性</x:v>
      </x:c>
    </x:row>
    <x:row r="15">
      <x:c r="A15" s="26" t="str">
        <x:f>'案件一覧'!A8</x:f>
        <x:v>PS-2605</x:v>
      </x:c>
      <x:c r="B15" s="26" t="str">
        <x:f>'案件一覧'!C8</x:f>
        <x:v>イプシロン医院</x:v>
      </x:c>
      <x:c r="C15" s="26" t="str">
        <x:f>'案件一覧'!D8</x:f>
        <x:v>相続税申告 申告書作成</x:v>
      </x:c>
      <x:c r="D15" s="26" t="str">
        <x:f>'案件一覧'!E8</x:f>
        <x:v>相続税申告</x:v>
      </x:c>
      <x:c r="E15" s="38" t="n">
        <x:f>'案件一覧'!I8</x:f>
        <x:v>46142</x:v>
      </x:c>
      <x:c r="F15" s="26" t="str">
        <x:f>'案件一覧'!K8</x:f>
        <x:v>提出待ち</x:v>
      </x:c>
      <x:c r="G15" s="40" t="n">
        <x:f>'案件一覧'!O8</x:f>
        <x:v>0.92</x:v>
      </x:c>
      <x:c r="H15" s="26" t="str">
        <x:f>'案件一覧'!Q8</x:f>
        <x:v>請求待ち</x:v>
      </x:c>
      <x:c r="I15" s="26" t="str">
        <x:f>'案件一覧'!F8</x:f>
        <x:v>佐藤 恒一</x:v>
      </x:c>
      <x:c r="J15" s="26" t="str">
        <x:f>'案件一覧'!G8</x:f>
        <x:v>伊藤 美咲</x:v>
      </x:c>
      <x:c r="K15" s="26" t="str">
        <x:f>'案件一覧'!P8</x:f>
        <x:v>高</x:v>
      </x:c>
      <x:c r="L15" s="46" t="str">
        <x:f>'案件一覧'!R8</x:f>
        <x:v>財産評価の最終確認後に電子申告</x:v>
      </x:c>
      <x:c r="M15" s="46" t="str">
        <x:f>'案件一覧'!S8</x:f>
        <x:v>不動産評価証明の到着待ち</x:v>
      </x:c>
    </x:row>
    <x:row r="16">
      <x:c r="A16" s="26" t="str">
        <x:f>'案件一覧'!A11</x:f>
        <x:v>PS-2608</x:v>
      </x:c>
      <x:c r="B16" s="26" t="str">
        <x:f>'案件一覧'!C11</x:f>
        <x:v>シータ福祉</x:v>
      </x:c>
      <x:c r="C16" s="26" t="str">
        <x:f>'案件一覧'!D11</x:f>
        <x:v>労務・契約顧問 2026年4月分</x:v>
      </x:c>
      <x:c r="D16" s="26" t="str">
        <x:f>'案件一覧'!E11</x:f>
        <x:v>顧問</x:v>
      </x:c>
      <x:c r="E16" s="38" t="n">
        <x:f>'案件一覧'!I11</x:f>
        <x:v>46142</x:v>
      </x:c>
      <x:c r="F16" s="26" t="str">
        <x:f>'案件一覧'!K11</x:f>
        <x:v>作業中</x:v>
      </x:c>
      <x:c r="G16" s="40" t="n">
        <x:f>'案件一覧'!O11</x:f>
        <x:v>0.55</x:v>
      </x:c>
      <x:c r="H16" s="26" t="str">
        <x:f>'案件一覧'!Q11</x:f>
        <x:v>定期請求</x:v>
      </x:c>
      <x:c r="I16" s="26" t="str">
        <x:f>'案件一覧'!F11</x:f>
        <x:v>西村 直人</x:v>
      </x:c>
      <x:c r="J16" s="26" t="str">
        <x:f>'案件一覧'!G11</x:f>
        <x:v>小林 真依</x:v>
      </x:c>
      <x:c r="K16" s="26" t="str">
        <x:f>'案件一覧'!P11</x:f>
        <x:v>中</x:v>
      </x:c>
      <x:c r="L16" s="46" t="str">
        <x:f>'案件一覧'!R11</x:f>
        <x:v>雇用契約ひな形の修正版を共有</x:v>
      </x:c>
      <x:c r="M16" s="46" t="str">
        <x:f>'案件一覧'!S11</x:f>
        <x:v>新拠点分の契約レビューが追加される可能性</x:v>
      </x:c>
    </x:row>
    <x:row r="18">
      <x:c r="A18" t="str">
        <x:v>月</x:v>
      </x:c>
      <x:c r="B18" t="str">
        <x:v>請求予定額</x:v>
      </x:c>
      <x:c r="G18" t="str">
        <x:v>状況</x:v>
      </x:c>
      <x:c r="H18" t="str">
        <x:v>件数</x:v>
      </x:c>
    </x:row>
    <x:row r="19">
      <x:c r="A19" s="38" t="n">
        <x:v>46113</x:v>
      </x:c>
      <x:c r="B19" s="32" t="n">
        <x:f>SUMIFS('請求予定'!$F$4:$F$13,'請求予定'!$E$4:$E$13,"&gt;="&amp;A19,'請求予定'!$E$4:$E$13,"&lt;"&amp;EDATE(A19,1))</x:f>
        <x:v>560000</x:v>
      </x:c>
      <x:c r="G19" s="26" t="str">
        <x:v>資料待ち</x:v>
      </x:c>
      <x:c r="H19" s="26" t="n">
        <x:f>COUNTIF('案件一覧'!$K$4:$K$11,G19)</x:f>
        <x:v>1</x:v>
      </x:c>
    </x:row>
    <x:row r="20">
      <x:c r="A20" s="38" t="n">
        <x:v>46143</x:v>
      </x:c>
      <x:c r="B20" s="32" t="n">
        <x:f>SUMIFS('請求予定'!$F$4:$F$13,'請求予定'!$E$4:$E$13,"&gt;="&amp;A20,'請求予定'!$E$4:$E$13,"&lt;"&amp;EDATE(A20,1))</x:f>
        <x:v>3240000</x:v>
      </x:c>
      <x:c r="G20" s="26" t="str">
        <x:v>作業中</x:v>
      </x:c>
      <x:c r="H20" s="26" t="n">
        <x:f>COUNTIF('案件一覧'!$K$4:$K$11,G20)</x:f>
        <x:v>4</x:v>
      </x:c>
    </x:row>
    <x:row r="21">
      <x:c r="A21" s="38" t="n">
        <x:v>46174</x:v>
      </x:c>
      <x:c r="B21" s="32" t="n">
        <x:f>SUMIFS('請求予定'!$F$4:$F$13,'請求予定'!$E$4:$E$13,"&gt;="&amp;A21,'請求予定'!$E$4:$E$13,"&lt;"&amp;EDATE(A21,1))</x:f>
        <x:v>0</x:v>
      </x:c>
      <x:c r="G21" s="26" t="str">
        <x:v>レビュー待ち</x:v>
      </x:c>
      <x:c r="H21" s="26" t="n">
        <x:f>COUNTIF('案件一覧'!$K$4:$K$11,G21)</x:f>
        <x:v>1</x:v>
      </x:c>
    </x:row>
    <x:row r="22">
      <x:c r="A22" s="38" t="n">
        <x:v>46204</x:v>
      </x:c>
      <x:c r="B22" s="32" t="n">
        <x:f>SUMIFS('請求予定'!$F$4:$F$13,'請求予定'!$E$4:$E$13,"&gt;="&amp;A22,'請求予定'!$E$4:$E$13,"&lt;"&amp;EDATE(A22,1))</x:f>
        <x:v>0</x:v>
      </x:c>
      <x:c r="G22" s="26" t="str">
        <x:v>提出待ち</x:v>
      </x:c>
      <x:c r="H22" s="26" t="n">
        <x:f>COUNTIF('案件一覧'!$K$4:$K$11,G22)</x:f>
        <x:v>1</x:v>
      </x:c>
    </x:row>
    <x:row r="23">
      <x:c r="A23" s="38" t="n">
        <x:v>46235</x:v>
      </x:c>
      <x:c r="B23" s="32" t="n">
        <x:f>SUMIFS('請求予定'!$F$4:$F$13,'請求予定'!$E$4:$E$13,"&gt;="&amp;A23,'請求予定'!$E$4:$E$13,"&lt;"&amp;EDATE(A23,1))</x:f>
        <x:v>0</x:v>
      </x:c>
      <x:c r="G23" s="26" t="str">
        <x:v>請求待ち</x:v>
      </x:c>
      <x:c r="H23" s="26" t="n">
        <x:f>COUNTIF('案件一覧'!$K$4:$K$11,G23)</x:f>
        <x:v>1</x:v>
      </x:c>
    </x:row>
    <x:row r="24">
      <x:c r="A24" s="38" t="n">
        <x:v>46266</x:v>
      </x:c>
      <x:c r="B24" s="32" t="n">
        <x:f>SUMIFS('請求予定'!$F$4:$F$13,'請求予定'!$E$4:$E$13,"&gt;="&amp;A24,'請求予定'!$E$4:$E$13,"&lt;"&amp;EDATE(A24,1))</x:f>
        <x:v>0</x:v>
      </x:c>
      <x:c r="G24" s="26" t="str">
        <x:v>完了</x:v>
      </x:c>
      <x:c r="H24" s="26" t="n">
        <x:f>COUNTIF('案件一覧'!$K$4:$K$11,G24)</x:f>
        <x:v>0</x:v>
      </x:c>
    </x:row>
    <x:row r="46" ht="30" customHeight="1">
      <x:c r="A46" s="92" t="str">
        <x:v>読み方: 案件一覧を主表として、期限一覧、作業進捗、請求予定、売上見込みを更新します。士業の案件管理では、案件ID、期限日、主担当士業、請求予定日を切らさないことが運用の軸です。</x:v>
      </x:c>
    </x:row>
  </x:sheetData>
  <x:mergeCells>
    <x:mergeCell ref="A1:N1"/>
    <x:mergeCell ref="A2:N2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M10"/>
    <x:mergeCell ref="A46:N46"/>
  </x:mergeCells>
  <x:pageMargins left="0.7" right="0.7" top="0.75" bottom="0.75" header="0.3" footer="0.3"/>
  <x:drawing xmlns:r="http://schemas.openxmlformats.org/officeDocument/2006/relationships" r:id="Rcb47aaff2baa492f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859999656677246" hidden="0" customWidth="1"/>
    <x:col min="2" max="2" width="11.859999656677246" hidden="0" customWidth="1"/>
    <x:col min="3" max="3" width="23.56999969482422" hidden="0" customWidth="1"/>
    <x:col min="4" max="4" width="29.290000915527344" hidden="0" customWidth="1"/>
    <x:col min="5" max="5" width="16.43000030517578" hidden="0" customWidth="1"/>
    <x:col min="6" max="6" width="13.569999694824219" hidden="0" customWidth="1"/>
    <x:col min="7" max="7" width="13.569999694824219" hidden="0" customWidth="1"/>
    <x:col min="8" max="8" width="13" hidden="0" customWidth="1"/>
    <x:col min="9" max="9" width="13" hidden="0" customWidth="1"/>
    <x:col min="10" max="10" width="13" hidden="0" customWidth="1"/>
    <x:col min="11" max="11" width="11.859999656677246" hidden="0" customWidth="1"/>
    <x:col min="12" max="12" width="11.859999656677246" hidden="0" customWidth="1"/>
    <x:col min="13" max="13" width="13" hidden="0" customWidth="1"/>
    <x:col min="14" max="14" width="13" hidden="0" customWidth="1"/>
    <x:col min="15" max="15" width="10.430000305175781" hidden="0" customWidth="1"/>
    <x:col min="16" max="16" width="9.569999694824219" hidden="0" customWidth="1"/>
    <x:col min="17" max="17" width="12.140000343322754" hidden="0" customWidth="1"/>
    <x:col min="18" max="18" width="33.56999969482422" hidden="0" customWidth="1"/>
    <x:col min="19" max="19" width="30.709999084472656" hidden="0" customWidth="1"/>
  </x:cols>
  <x:sheetData>
    <x:row r="1" ht="25.5" customHeight="1">
      <x:c r="A1" s="8" t="str">
        <x:v>士業案件管理表Excelテンプレート_案件一覧</x:v>
      </x:c>
    </x:row>
    <x:row r="2" ht="18" customHeight="1">
      <x:c r="A2" s="16" t="str">
        <x:v>案件ごとの期限、進捗、請求状況を1行で管理します。</x:v>
      </x:c>
    </x:row>
    <x:row r="3" ht="21" customHeight="1">
      <x:c r="A3" s="24" t="str">
        <x:v>案件ID</x:v>
      </x:c>
      <x:c r="B3" s="24" t="str">
        <x:v>顧客ID</x:v>
      </x:c>
      <x:c r="C3" s="24" t="str">
        <x:v>顧客名</x:v>
      </x:c>
      <x:c r="D3" s="24" t="str">
        <x:v>案件名</x:v>
      </x:c>
      <x:c r="E3" s="24" t="str">
        <x:v>業務区分</x:v>
      </x:c>
      <x:c r="F3" s="24" t="str">
        <x:v>主担当士業</x:v>
      </x:c>
      <x:c r="G3" s="24" t="str">
        <x:v>補助担当</x:v>
      </x:c>
      <x:c r="H3" s="24" t="str">
        <x:v>受付日</x:v>
      </x:c>
      <x:c r="I3" s="24" t="str">
        <x:v>期限日</x:v>
      </x:c>
      <x:c r="J3" s="24" t="str">
        <x:v>完了予定日</x:v>
      </x:c>
      <x:c r="K3" s="24" t="str">
        <x:v>状況</x:v>
      </x:c>
      <x:c r="L3" s="24" t="str">
        <x:v>報酬区分</x:v>
      </x:c>
      <x:c r="M3" s="24" t="str">
        <x:v>契約金額</x:v>
      </x:c>
      <x:c r="N3" s="24" t="str">
        <x:v>請求予定額</x:v>
      </x:c>
      <x:c r="O3" s="24" t="str">
        <x:v>進捗率</x:v>
      </x:c>
      <x:c r="P3" s="24" t="str">
        <x:v>優先度</x:v>
      </x:c>
      <x:c r="Q3" s="24" t="str">
        <x:v>請求状況</x:v>
      </x:c>
      <x:c r="R3" s="24" t="str">
        <x:v>次アクション</x:v>
      </x:c>
      <x:c r="S3" s="24" t="str">
        <x:v>主要リスク</x:v>
      </x:c>
    </x:row>
    <x:row r="4">
      <x:c r="A4" s="26" t="str">
        <x:v>PS-2601</x:v>
      </x:c>
      <x:c r="B4" s="26" t="str">
        <x:v>CL001</x:v>
      </x:c>
      <x:c r="C4" s="26" t="str">
        <x:f>XLOOKUP(B4,'顧客・担当者マスタ'!$A$4:$A$11,'顧客・担当者マスタ'!$B$4:$B$11,"")</x:f>
        <x:v>アルファ商事</x:v>
      </x:c>
      <x:c r="D4" s="26" t="str">
        <x:v>2026年3月期 決算申告</x:v>
      </x:c>
      <x:c r="E4" s="26" t="str">
        <x:v>税務申告</x:v>
      </x:c>
      <x:c r="F4" s="26" t="str">
        <x:f>XLOOKUP(B4,'顧客・担当者マスタ'!$A$4:$A$11,'顧客・担当者マスタ'!$E$4:$E$11,"")</x:f>
        <x:v>佐藤 恒一</x:v>
      </x:c>
      <x:c r="G4" s="26" t="str">
        <x:f>XLOOKUP(B4,'顧客・担当者マスタ'!$A$4:$A$11,'顧客・担当者マスタ'!$F$4:$F$11,"")</x:f>
        <x:v>伊藤 美咲</x:v>
      </x:c>
      <x:c r="H4" s="38" t="n">
        <x:v>46099</x:v>
      </x:c>
      <x:c r="I4" s="38" t="n">
        <x:v>46173</x:v>
      </x:c>
      <x:c r="J4" s="38" t="n">
        <x:v>46167</x:v>
      </x:c>
      <x:c r="K4" s="26" t="str">
        <x:v>作業中</x:v>
      </x:c>
      <x:c r="L4" s="26" t="str">
        <x:v>スポット</x:v>
      </x:c>
      <x:c r="M4" s="39" t="n">
        <x:v>420000</x:v>
      </x:c>
      <x:c r="N4" s="39" t="n">
        <x:v>420000</x:v>
      </x:c>
      <x:c r="O4" s="40" t="n">
        <x:v>0.72</x:v>
      </x:c>
      <x:c r="P4" s="26" t="str">
        <x:v>高</x:v>
      </x:c>
      <x:c r="Q4" s="26" t="str">
        <x:v>未請求</x:v>
      </x:c>
      <x:c r="R4" s="46" t="str">
        <x:v>別表四と消費税区分を4月25日までに確認</x:v>
      </x:c>
      <x:c r="S4" s="46" t="str">
        <x:v>棚卸資料の確定待ち</x:v>
      </x:c>
    </x:row>
    <x:row r="5">
      <x:c r="A5" s="26" t="str">
        <x:v>PS-2602</x:v>
      </x:c>
      <x:c r="B5" s="26" t="str">
        <x:v>CL002</x:v>
      </x:c>
      <x:c r="C5" s="26" t="str">
        <x:f>XLOOKUP(B5,'顧客・担当者マスタ'!$A$4:$A$11,'顧客・担当者マスタ'!$B$4:$B$11,"")</x:f>
        <x:v>ベータ建設</x:v>
      </x:c>
      <x:c r="D5" s="26" t="str">
        <x:v>就業規則改定と36協定更新</x:v>
      </x:c>
      <x:c r="E5" s="26" t="str">
        <x:v>社労士業務</x:v>
      </x:c>
      <x:c r="F5" s="26" t="str">
        <x:f>XLOOKUP(B5,'顧客・担当者マスタ'!$A$4:$A$11,'顧客・担当者マスタ'!$E$4:$E$11,"")</x:f>
        <x:v>高橋 亜希</x:v>
      </x:c>
      <x:c r="G5" s="26" t="str">
        <x:f>XLOOKUP(B5,'顧客・担当者マスタ'!$A$4:$A$11,'顧客・担当者マスタ'!$F$4:$F$11,"")</x:f>
        <x:v>西村 直人</x:v>
      </x:c>
      <x:c r="H5" s="38" t="n">
        <x:v>46114</x:v>
      </x:c>
      <x:c r="I5" s="38" t="n">
        <x:v>46157</x:v>
      </x:c>
      <x:c r="J5" s="38" t="n">
        <x:v>46154</x:v>
      </x:c>
      <x:c r="K5" s="26" t="str">
        <x:v>レビュー待ち</x:v>
      </x:c>
      <x:c r="L5" s="26" t="str">
        <x:v>スポット</x:v>
      </x:c>
      <x:c r="M5" s="39" t="n">
        <x:v>380000</x:v>
      </x:c>
      <x:c r="N5" s="39" t="n">
        <x:v>380000</x:v>
      </x:c>
      <x:c r="O5" s="40" t="n">
        <x:v>0.81</x:v>
      </x:c>
      <x:c r="P5" s="26" t="str">
        <x:v>高</x:v>
      </x:c>
      <x:c r="Q5" s="26" t="str">
        <x:v>請求準備</x:v>
      </x:c>
      <x:c r="R5" s="46" t="str">
        <x:v>弁護士レビュー反映後に先方説明会を設定</x:v>
      </x:c>
      <x:c r="S5" s="46" t="str">
        <x:v>管理監督者区分の整理が残っている</x:v>
      </x:c>
    </x:row>
    <x:row r="6">
      <x:c r="A6" s="26" t="str">
        <x:v>PS-2603</x:v>
      </x:c>
      <x:c r="B6" s="26" t="str">
        <x:v>CL003</x:v>
      </x:c>
      <x:c r="C6" s="26" t="str">
        <x:f>XLOOKUP(B6,'顧客・担当者マスタ'!$A$4:$A$11,'顧客・担当者マスタ'!$B$4:$B$11,"")</x:f>
        <x:v>ガンマ不動産</x:v>
      </x:c>
      <x:c r="D6" s="26" t="str">
        <x:v>月次顧問 2026年4月レビュー</x:v>
      </x:c>
      <x:c r="E6" s="26" t="str">
        <x:v>月次顧問</x:v>
      </x:c>
      <x:c r="F6" s="26" t="str">
        <x:f>XLOOKUP(B6,'顧客・担当者マスタ'!$A$4:$A$11,'顧客・担当者マスタ'!$E$4:$E$11,"")</x:f>
        <x:v>佐藤 恒一</x:v>
      </x:c>
      <x:c r="G6" s="26" t="str">
        <x:f>XLOOKUP(B6,'顧客・担当者マスタ'!$A$4:$A$11,'顧客・担当者マスタ'!$F$4:$F$11,"")</x:f>
        <x:v>小林 真依</x:v>
      </x:c>
      <x:c r="H6" s="38" t="n">
        <x:v>46113</x:v>
      </x:c>
      <x:c r="I6" s="38" t="n">
        <x:v>46138</x:v>
      </x:c>
      <x:c r="J6" s="38" t="n">
        <x:v>46136</x:v>
      </x:c>
      <x:c r="K6" s="26" t="str">
        <x:v>資料待ち</x:v>
      </x:c>
      <x:c r="L6" s="26" t="str">
        <x:v>顧問</x:v>
      </x:c>
      <x:c r="M6" s="39" t="n">
        <x:v>180000</x:v>
      </x:c>
      <x:c r="N6" s="39" t="n">
        <x:v>180000</x:v>
      </x:c>
      <x:c r="O6" s="40" t="n">
        <x:v>0.41</x:v>
      </x:c>
      <x:c r="P6" s="26" t="str">
        <x:v>中</x:v>
      </x:c>
      <x:c r="Q6" s="26" t="str">
        <x:v>定期請求</x:v>
      </x:c>
      <x:c r="R6" s="46" t="str">
        <x:v>試算表確認用の売上一覧を再回収</x:v>
      </x:c>
      <x:c r="S6" s="46" t="str">
        <x:v>証憑アップロードが遅れている</x:v>
      </x:c>
    </x:row>
    <x:row r="7">
      <x:c r="A7" s="26" t="str">
        <x:v>PS-2604</x:v>
      </x:c>
      <x:c r="B7" s="26" t="str">
        <x:v>CL004</x:v>
      </x:c>
      <x:c r="C7" s="26" t="str">
        <x:f>XLOOKUP(B7,'顧客・担当者マスタ'!$A$4:$A$11,'顧客・担当者マスタ'!$B$4:$B$11,"")</x:f>
        <x:v>デルタ物流</x:v>
      </x:c>
      <x:c r="D7" s="26" t="str">
        <x:v>物流拠点 補助金申請支援</x:v>
      </x:c>
      <x:c r="E7" s="26" t="str">
        <x:v>補助金申請</x:v>
      </x:c>
      <x:c r="F7" s="26" t="str">
        <x:f>XLOOKUP(B7,'顧客・担当者マスタ'!$A$4:$A$11,'顧客・担当者マスタ'!$E$4:$E$11,"")</x:f>
        <x:v>高橋 亜希</x:v>
      </x:c>
      <x:c r="G7" s="26" t="str">
        <x:f>XLOOKUP(B7,'顧客・担当者マスタ'!$A$4:$A$11,'顧客・担当者マスタ'!$F$4:$F$11,"")</x:f>
        <x:v>西村 直人</x:v>
      </x:c>
      <x:c r="H7" s="38" t="n">
        <x:v>46109</x:v>
      </x:c>
      <x:c r="I7" s="38" t="n">
        <x:v>46152</x:v>
      </x:c>
      <x:c r="J7" s="38" t="n">
        <x:v>46149</x:v>
      </x:c>
      <x:c r="K7" s="26" t="str">
        <x:v>作業中</x:v>
      </x:c>
      <x:c r="L7" s="26" t="str">
        <x:v>スポット</x:v>
      </x:c>
      <x:c r="M7" s="39" t="n">
        <x:v>520000</x:v>
      </x:c>
      <x:c r="N7" s="39" t="n">
        <x:v>520000</x:v>
      </x:c>
      <x:c r="O7" s="40" t="n">
        <x:v>0.63</x:v>
      </x:c>
      <x:c r="P7" s="26" t="str">
        <x:v>高</x:v>
      </x:c>
      <x:c r="Q7" s="26" t="str">
        <x:v>未請求</x:v>
      </x:c>
      <x:c r="R7" s="46" t="str">
        <x:v>事業計画書の定量効果を追記</x:v>
      </x:c>
      <x:c r="S7" s="46" t="str">
        <x:v>設備見積の差し替えが発生する可能性</x:v>
      </x:c>
    </x:row>
    <x:row r="8">
      <x:c r="A8" s="26" t="str">
        <x:v>PS-2605</x:v>
      </x:c>
      <x:c r="B8" s="26" t="str">
        <x:v>CL005</x:v>
      </x:c>
      <x:c r="C8" s="26" t="str">
        <x:f>XLOOKUP(B8,'顧客・担当者マスタ'!$A$4:$A$11,'顧客・担当者マスタ'!$B$4:$B$11,"")</x:f>
        <x:v>イプシロン医院</x:v>
      </x:c>
      <x:c r="D8" s="26" t="str">
        <x:v>相続税申告 申告書作成</x:v>
      </x:c>
      <x:c r="E8" s="26" t="str">
        <x:v>相続税申告</x:v>
      </x:c>
      <x:c r="F8" s="26" t="str">
        <x:f>XLOOKUP(B8,'顧客・担当者マスタ'!$A$4:$A$11,'顧客・担当者マスタ'!$E$4:$E$11,"")</x:f>
        <x:v>佐藤 恒一</x:v>
      </x:c>
      <x:c r="G8" s="26" t="str">
        <x:f>XLOOKUP(B8,'顧客・担当者マスタ'!$A$4:$A$11,'顧客・担当者マスタ'!$F$4:$F$11,"")</x:f>
        <x:v>伊藤 美咲</x:v>
      </x:c>
      <x:c r="H8" s="38" t="n">
        <x:v>46063</x:v>
      </x:c>
      <x:c r="I8" s="38" t="n">
        <x:v>46142</x:v>
      </x:c>
      <x:c r="J8" s="38" t="n">
        <x:v>46140</x:v>
      </x:c>
      <x:c r="K8" s="26" t="str">
        <x:v>提出待ち</x:v>
      </x:c>
      <x:c r="L8" s="26" t="str">
        <x:v>スポット</x:v>
      </x:c>
      <x:c r="M8" s="39" t="n">
        <x:v>860000</x:v>
      </x:c>
      <x:c r="N8" s="39" t="n">
        <x:v>860000</x:v>
      </x:c>
      <x:c r="O8" s="40" t="n">
        <x:v>0.92</x:v>
      </x:c>
      <x:c r="P8" s="26" t="str">
        <x:v>高</x:v>
      </x:c>
      <x:c r="Q8" s="26" t="str">
        <x:v>請求待ち</x:v>
      </x:c>
      <x:c r="R8" s="46" t="str">
        <x:v>財産評価の最終確認後に電子申告</x:v>
      </x:c>
      <x:c r="S8" s="46" t="str">
        <x:v>不動産評価証明の到着待ち</x:v>
      </x:c>
    </x:row>
    <x:row r="9">
      <x:c r="A9" s="26" t="str">
        <x:v>PS-2606</x:v>
      </x:c>
      <x:c r="B9" s="26" t="str">
        <x:v>CL006</x:v>
      </x:c>
      <x:c r="C9" s="26" t="str">
        <x:f>XLOOKUP(B9,'顧客・担当者マスタ'!$A$4:$A$11,'顧客・担当者マスタ'!$B$4:$B$11,"")</x:f>
        <x:v>ゼータ製造</x:v>
      </x:c>
      <x:c r="D9" s="26" t="str">
        <x:v>労務監査・是正提案</x:v>
      </x:c>
      <x:c r="E9" s="26" t="str">
        <x:v>労務監査</x:v>
      </x:c>
      <x:c r="F9" s="26" t="str">
        <x:f>XLOOKUP(B9,'顧客・担当者マスタ'!$A$4:$A$11,'顧客・担当者マスタ'!$E$4:$E$11,"")</x:f>
        <x:v>高橋 亜希</x:v>
      </x:c>
      <x:c r="G9" s="26" t="str">
        <x:f>XLOOKUP(B9,'顧客・担当者マスタ'!$A$4:$A$11,'顧客・担当者マスタ'!$F$4:$F$11,"")</x:f>
        <x:v>小林 真依</x:v>
      </x:c>
      <x:c r="H9" s="38" t="n">
        <x:v>46093</x:v>
      </x:c>
      <x:c r="I9" s="38" t="n">
        <x:v>46162</x:v>
      </x:c>
      <x:c r="J9" s="38" t="n">
        <x:v>46160</x:v>
      </x:c>
      <x:c r="K9" s="26" t="str">
        <x:v>作業中</x:v>
      </x:c>
      <x:c r="L9" s="26" t="str">
        <x:v>スポット</x:v>
      </x:c>
      <x:c r="M9" s="39" t="n">
        <x:v>640000</x:v>
      </x:c>
      <x:c r="N9" s="39" t="n">
        <x:v>640000</x:v>
      </x:c>
      <x:c r="O9" s="40" t="n">
        <x:v>0.58</x:v>
      </x:c>
      <x:c r="P9" s="26" t="str">
        <x:v>中</x:v>
      </x:c>
      <x:c r="Q9" s="26" t="str">
        <x:v>未請求</x:v>
      </x:c>
      <x:c r="R9" s="46" t="str">
        <x:v>勤怠サンプル20件の再点検を実施</x:v>
      </x:c>
      <x:c r="S9" s="46" t="str">
        <x:v>シフト実績の回収が遅れている</x:v>
      </x:c>
    </x:row>
    <x:row r="10">
      <x:c r="A10" s="26" t="str">
        <x:v>PS-2607</x:v>
      </x:c>
      <x:c r="B10" s="26" t="str">
        <x:v>CL007</x:v>
      </x:c>
      <x:c r="C10" s="26" t="str">
        <x:f>XLOOKUP(B10,'顧客・担当者マスタ'!$A$4:$A$11,'顧客・担当者マスタ'!$B$4:$B$11,"")</x:f>
        <x:v>エータIT</x:v>
      </x:c>
      <x:c r="D10" s="26" t="str">
        <x:v>古物商許可 更新対応</x:v>
      </x:c>
      <x:c r="E10" s="26" t="str">
        <x:v>許認可更新</x:v>
      </x:c>
      <x:c r="F10" s="26" t="str">
        <x:f>XLOOKUP(B10,'顧客・担当者マスタ'!$A$4:$A$11,'顧客・担当者マスタ'!$E$4:$E$11,"")</x:f>
        <x:v>西村 直人</x:v>
      </x:c>
      <x:c r="G10" s="26" t="str">
        <x:f>XLOOKUP(B10,'顧客・担当者マスタ'!$A$4:$A$11,'顧客・担当者マスタ'!$F$4:$F$11,"")</x:f>
        <x:v>伊藤 美咲</x:v>
      </x:c>
      <x:c r="H10" s="38" t="n">
        <x:v>46117</x:v>
      </x:c>
      <x:c r="I10" s="38" t="n">
        <x:v>46143</x:v>
      </x:c>
      <x:c r="J10" s="38" t="n">
        <x:v>46139</x:v>
      </x:c>
      <x:c r="K10" s="26" t="str">
        <x:v>請求待ち</x:v>
      </x:c>
      <x:c r="L10" s="26" t="str">
        <x:v>スポット</x:v>
      </x:c>
      <x:c r="M10" s="39" t="n">
        <x:v>140000</x:v>
      </x:c>
      <x:c r="N10" s="39" t="n">
        <x:v>140000</x:v>
      </x:c>
      <x:c r="O10" s="40" t="n">
        <x:v>1</x:v>
      </x:c>
      <x:c r="P10" s="26" t="str">
        <x:v>中</x:v>
      </x:c>
      <x:c r="Q10" s="26" t="str">
        <x:v>請求待ち</x:v>
      </x:c>
      <x:c r="R10" s="46" t="str">
        <x:v>請求書を4月22日に発行</x:v>
      </x:c>
      <x:c r="S10" s="46" t="str">
        <x:v>なし</x:v>
      </x:c>
    </x:row>
    <x:row r="11">
      <x:c r="A11" s="26" t="str">
        <x:v>PS-2608</x:v>
      </x:c>
      <x:c r="B11" s="26" t="str">
        <x:v>CL008</x:v>
      </x:c>
      <x:c r="C11" s="26" t="str">
        <x:f>XLOOKUP(B11,'顧客・担当者マスタ'!$A$4:$A$11,'顧客・担当者マスタ'!$B$4:$B$11,"")</x:f>
        <x:v>シータ福祉</x:v>
      </x:c>
      <x:c r="D11" s="26" t="str">
        <x:v>労務・契約顧問 2026年4月分</x:v>
      </x:c>
      <x:c r="E11" s="26" t="str">
        <x:v>顧問</x:v>
      </x:c>
      <x:c r="F11" s="26" t="str">
        <x:f>XLOOKUP(B11,'顧客・担当者マスタ'!$A$4:$A$11,'顧客・担当者マスタ'!$E$4:$E$11,"")</x:f>
        <x:v>西村 直人</x:v>
      </x:c>
      <x:c r="G11" s="26" t="str">
        <x:f>XLOOKUP(B11,'顧客・担当者マスタ'!$A$4:$A$11,'顧客・担当者マスタ'!$F$4:$F$11,"")</x:f>
        <x:v>小林 真依</x:v>
      </x:c>
      <x:c r="H11" s="38" t="n">
        <x:v>46113</x:v>
      </x:c>
      <x:c r="I11" s="38" t="n">
        <x:v>46142</x:v>
      </x:c>
      <x:c r="J11" s="38" t="n">
        <x:v>46142</x:v>
      </x:c>
      <x:c r="K11" s="26" t="str">
        <x:v>作業中</x:v>
      </x:c>
      <x:c r="L11" s="26" t="str">
        <x:v>顧問</x:v>
      </x:c>
      <x:c r="M11" s="39" t="n">
        <x:v>240000</x:v>
      </x:c>
      <x:c r="N11" s="39" t="n">
        <x:v>240000</x:v>
      </x:c>
      <x:c r="O11" s="40" t="n">
        <x:v>0.55</x:v>
      </x:c>
      <x:c r="P11" s="26" t="str">
        <x:v>中</x:v>
      </x:c>
      <x:c r="Q11" s="26" t="str">
        <x:v>定期請求</x:v>
      </x:c>
      <x:c r="R11" s="46" t="str">
        <x:v>雇用契約ひな形の修正版を共有</x:v>
      </x:c>
      <x:c r="S11" s="46" t="str">
        <x:v>新拠点分の契約レビューが追加される可能性</x:v>
      </x:c>
    </x:row>
  </x:sheetData>
  <x:mergeCells>
    <x:mergeCell ref="A1:S1"/>
    <x:mergeCell ref="A2:S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1.859999656677246" hidden="0" customWidth="1"/>
    <x:col min="3" max="3" width="20.709999084472656" hidden="0" customWidth="1"/>
    <x:col min="4" max="4" width="27.860000610351562" hidden="0" customWidth="1"/>
    <x:col min="5" max="5" width="16.43000030517578" hidden="0" customWidth="1"/>
    <x:col min="6" max="6" width="13" hidden="0" customWidth="1"/>
    <x:col min="7" max="7" width="13" hidden="0" customWidth="1"/>
    <x:col min="8" max="8" width="10.710000038146973" hidden="0" customWidth="1"/>
    <x:col min="9" max="9" width="12.140000343322754" hidden="0" customWidth="1"/>
    <x:col min="10" max="10" width="13" hidden="0" customWidth="1"/>
    <x:col min="11" max="11" width="30.709999084472656" hidden="0" customWidth="1"/>
  </x:cols>
  <x:sheetData>
    <x:row r="1" ht="25.5" customHeight="1">
      <x:c r="A1" s="8" t="str">
        <x:v>士業案件管理表Excelテンプレート_期限一覧</x:v>
      </x:c>
    </x:row>
    <x:row r="2" ht="18" customHeight="1">
      <x:c r="A2" s="16" t="str">
        <x:v>申告、届出、定例、請求などの締切を漏らさないための一覧です。</x:v>
      </x:c>
    </x:row>
    <x:row r="3" ht="21" customHeight="1">
      <x:c r="A3" s="24" t="str">
        <x:v>期限ID</x:v>
      </x:c>
      <x:c r="B3" s="24" t="str">
        <x:v>案件ID</x:v>
      </x:c>
      <x:c r="C3" s="24" t="str">
        <x:v>顧客名</x:v>
      </x:c>
      <x:c r="D3" s="24" t="str">
        <x:v>案件名</x:v>
      </x:c>
      <x:c r="E3" s="24" t="str">
        <x:v>期限種別</x:v>
      </x:c>
      <x:c r="F3" s="24" t="str">
        <x:v>期限日</x:v>
      </x:c>
      <x:c r="G3" s="24" t="str">
        <x:v>完了日</x:v>
      </x:c>
      <x:c r="H3" s="24" t="str">
        <x:v>残日数</x:v>
      </x:c>
      <x:c r="I3" s="24" t="str">
        <x:v>判定</x:v>
      </x:c>
      <x:c r="J3" s="24" t="str">
        <x:v>主担当士業</x:v>
      </x:c>
      <x:c r="K3" s="24" t="str">
        <x:v>メモ</x:v>
      </x:c>
    </x:row>
    <x:row r="4">
      <x:c r="A4" s="26" t="str">
        <x:v>DL-2601</x:v>
      </x:c>
      <x:c r="B4" s="26" t="str">
        <x:v>PS-2601</x:v>
      </x:c>
      <x:c r="C4" s="26" t="str">
        <x:f>XLOOKUP(B4,'案件一覧'!$A$4:$A$11,'案件一覧'!$C$4:$C$11,"")</x:f>
        <x:v>アルファ商事</x:v>
      </x:c>
      <x:c r="D4" s="26" t="str">
        <x:f>XLOOKUP(B4,'案件一覧'!$A$4:$A$11,'案件一覧'!$D$4:$D$11,"")</x:f>
        <x:v>2026年3月期 決算申告</x:v>
      </x:c>
      <x:c r="E4" s="26" t="str">
        <x:v>決算申告提出</x:v>
      </x:c>
      <x:c r="F4" s="38" t="n">
        <x:v>46173</x:v>
      </x:c>
      <x:c r="G4" s="38"/>
      <x:c r="H4" s="26" t="n">
        <x:f>IF(F4="", "", IF(G4&lt;&gt;"", "", F4-TODAY()))</x:f>
        <x:v>40</x:v>
      </x:c>
      <x:c r="I4" s="26" t="str">
        <x:f>IF(G4&lt;&gt;"","完了",IF(F4&lt;TODAY(),"期限超過",IF(F4&lt;=TODAY()+7,"7日以内","先")) )</x:f>
        <x:v>先</x:v>
      </x:c>
      <x:c r="J4" s="26" t="str">
        <x:f>XLOOKUP(B4,'案件一覧'!$A$4:$A$11,'案件一覧'!$F$4:$F$11,"")</x:f>
        <x:v>佐藤 恒一</x:v>
      </x:c>
      <x:c r="K4" s="46" t="str">
        <x:v>e-Tax提出前に別表整合を確認</x:v>
      </x:c>
    </x:row>
    <x:row r="5">
      <x:c r="A5" s="26" t="str">
        <x:v>DL-2602</x:v>
      </x:c>
      <x:c r="B5" s="26" t="str">
        <x:v>PS-2601</x:v>
      </x:c>
      <x:c r="C5" s="26" t="str">
        <x:f>XLOOKUP(B5,'案件一覧'!$A$4:$A$11,'案件一覧'!$C$4:$C$11,"")</x:f>
        <x:v>アルファ商事</x:v>
      </x:c>
      <x:c r="D5" s="26" t="str">
        <x:f>XLOOKUP(B5,'案件一覧'!$A$4:$A$11,'案件一覧'!$D$4:$D$11,"")</x:f>
        <x:v>2026年3月期 決算申告</x:v>
      </x:c>
      <x:c r="E5" s="26" t="str">
        <x:v>資料締切</x:v>
      </x:c>
      <x:c r="F5" s="38" t="n">
        <x:v>46137</x:v>
      </x:c>
      <x:c r="G5" s="38"/>
      <x:c r="H5" s="26" t="n">
        <x:f>IF(F5="", "", IF(G5&lt;&gt;"", "", F5-TODAY()))</x:f>
        <x:v>4</x:v>
      </x:c>
      <x:c r="I5" s="26" t="str">
        <x:f>IF(G5&lt;&gt;"","完了",IF(F5&lt;TODAY(),"期限超過",IF(F5&lt;=TODAY()+7,"7日以内","先")) )</x:f>
        <x:v>7日以内</x:v>
      </x:c>
      <x:c r="J5" s="26" t="str">
        <x:f>XLOOKUP(B5,'案件一覧'!$A$4:$A$11,'案件一覧'!$F$4:$F$11,"")</x:f>
        <x:v>佐藤 恒一</x:v>
      </x:c>
      <x:c r="K5" s="46" t="str">
        <x:v>棚卸資産一覧の最終版が必要</x:v>
      </x:c>
    </x:row>
    <x:row r="6">
      <x:c r="A6" s="26" t="str">
        <x:v>DL-2603</x:v>
      </x:c>
      <x:c r="B6" s="26" t="str">
        <x:v>PS-2602</x:v>
      </x:c>
      <x:c r="C6" s="26" t="str">
        <x:f>XLOOKUP(B6,'案件一覧'!$A$4:$A$11,'案件一覧'!$C$4:$C$11,"")</x:f>
        <x:v>ベータ建設</x:v>
      </x:c>
      <x:c r="D6" s="26" t="str">
        <x:f>XLOOKUP(B6,'案件一覧'!$A$4:$A$11,'案件一覧'!$D$4:$D$11,"")</x:f>
        <x:v>就業規則改定と36協定更新</x:v>
      </x:c>
      <x:c r="E6" s="26" t="str">
        <x:v>先方説明会</x:v>
      </x:c>
      <x:c r="F6" s="38" t="n">
        <x:v>46150</x:v>
      </x:c>
      <x:c r="G6" s="38"/>
      <x:c r="H6" s="26" t="n">
        <x:f>IF(F6="", "", IF(G6&lt;&gt;"", "", F6-TODAY()))</x:f>
        <x:v>17</x:v>
      </x:c>
      <x:c r="I6" s="26" t="str">
        <x:f>IF(G6&lt;&gt;"","完了",IF(F6&lt;TODAY(),"期限超過",IF(F6&lt;=TODAY()+7,"7日以内","先")) )</x:f>
        <x:v>先</x:v>
      </x:c>
      <x:c r="J6" s="26" t="str">
        <x:f>XLOOKUP(B6,'案件一覧'!$A$4:$A$11,'案件一覧'!$F$4:$F$11,"")</x:f>
        <x:v>高橋 亜希</x:v>
      </x:c>
      <x:c r="K6" s="46" t="str">
        <x:v>就業規則改定案の説明</x:v>
      </x:c>
    </x:row>
    <x:row r="7">
      <x:c r="A7" s="26" t="str">
        <x:v>DL-2604</x:v>
      </x:c>
      <x:c r="B7" s="26" t="str">
        <x:v>PS-2603</x:v>
      </x:c>
      <x:c r="C7" s="26" t="str">
        <x:f>XLOOKUP(B7,'案件一覧'!$A$4:$A$11,'案件一覧'!$C$4:$C$11,"")</x:f>
        <x:v>ガンマ不動産</x:v>
      </x:c>
      <x:c r="D7" s="26" t="str">
        <x:f>XLOOKUP(B7,'案件一覧'!$A$4:$A$11,'案件一覧'!$D$4:$D$11,"")</x:f>
        <x:v>月次顧問 2026年4月レビュー</x:v>
      </x:c>
      <x:c r="E7" s="26" t="str">
        <x:v>月次レビュー会議</x:v>
      </x:c>
      <x:c r="F7" s="38" t="n">
        <x:v>46138</x:v>
      </x:c>
      <x:c r="G7" s="38"/>
      <x:c r="H7" s="26" t="n">
        <x:f>IF(F7="", "", IF(G7&lt;&gt;"", "", F7-TODAY()))</x:f>
        <x:v>5</x:v>
      </x:c>
      <x:c r="I7" s="26" t="str">
        <x:f>IF(G7&lt;&gt;"","完了",IF(F7&lt;TODAY(),"期限超過",IF(F7&lt;=TODAY()+7,"7日以内","先")) )</x:f>
        <x:v>7日以内</x:v>
      </x:c>
      <x:c r="J7" s="26" t="str">
        <x:f>XLOOKUP(B7,'案件一覧'!$A$4:$A$11,'案件一覧'!$F$4:$F$11,"")</x:f>
        <x:v>佐藤 恒一</x:v>
      </x:c>
      <x:c r="K7" s="46" t="str">
        <x:v>社長レビューまで完了させる</x:v>
      </x:c>
    </x:row>
    <x:row r="8">
      <x:c r="A8" s="26" t="str">
        <x:v>DL-2605</x:v>
      </x:c>
      <x:c r="B8" s="26" t="str">
        <x:v>PS-2604</x:v>
      </x:c>
      <x:c r="C8" s="26" t="str">
        <x:f>XLOOKUP(B8,'案件一覧'!$A$4:$A$11,'案件一覧'!$C$4:$C$11,"")</x:f>
        <x:v>デルタ物流</x:v>
      </x:c>
      <x:c r="D8" s="26" t="str">
        <x:f>XLOOKUP(B8,'案件一覧'!$A$4:$A$11,'案件一覧'!$D$4:$D$11,"")</x:f>
        <x:v>物流拠点 補助金申請支援</x:v>
      </x:c>
      <x:c r="E8" s="26" t="str">
        <x:v>補助金申請締切</x:v>
      </x:c>
      <x:c r="F8" s="38" t="n">
        <x:v>46152</x:v>
      </x:c>
      <x:c r="G8" s="38"/>
      <x:c r="H8" s="26" t="n">
        <x:f>IF(F8="", "", IF(G8&lt;&gt;"", "", F8-TODAY()))</x:f>
        <x:v>19</x:v>
      </x:c>
      <x:c r="I8" s="26" t="str">
        <x:f>IF(G8&lt;&gt;"","完了",IF(F8&lt;TODAY(),"期限超過",IF(F8&lt;=TODAY()+7,"7日以内","先")) )</x:f>
        <x:v>先</x:v>
      </x:c>
      <x:c r="J8" s="26" t="str">
        <x:f>XLOOKUP(B8,'案件一覧'!$A$4:$A$11,'案件一覧'!$F$4:$F$11,"")</x:f>
        <x:v>高橋 亜希</x:v>
      </x:c>
      <x:c r="K8" s="46" t="str">
        <x:v>電子申請前に添付書類確認</x:v>
      </x:c>
    </x:row>
    <x:row r="9">
      <x:c r="A9" s="26" t="str">
        <x:v>DL-2606</x:v>
      </x:c>
      <x:c r="B9" s="26" t="str">
        <x:v>PS-2605</x:v>
      </x:c>
      <x:c r="C9" s="26" t="str">
        <x:f>XLOOKUP(B9,'案件一覧'!$A$4:$A$11,'案件一覧'!$C$4:$C$11,"")</x:f>
        <x:v>イプシロン医院</x:v>
      </x:c>
      <x:c r="D9" s="26" t="str">
        <x:f>XLOOKUP(B9,'案件一覧'!$A$4:$A$11,'案件一覧'!$D$4:$D$11,"")</x:f>
        <x:v>相続税申告 申告書作成</x:v>
      </x:c>
      <x:c r="E9" s="26" t="str">
        <x:v>相続税申告提出</x:v>
      </x:c>
      <x:c r="F9" s="38" t="n">
        <x:v>46142</x:v>
      </x:c>
      <x:c r="G9" s="38"/>
      <x:c r="H9" s="26" t="n">
        <x:f>IF(F9="", "", IF(G9&lt;&gt;"", "", F9-TODAY()))</x:f>
        <x:v>9</x:v>
      </x:c>
      <x:c r="I9" s="26" t="str">
        <x:f>IF(G9&lt;&gt;"","完了",IF(F9&lt;TODAY(),"期限超過",IF(F9&lt;=TODAY()+7,"7日以内","先")) )</x:f>
        <x:v>先</x:v>
      </x:c>
      <x:c r="J9" s="26" t="str">
        <x:f>XLOOKUP(B9,'案件一覧'!$A$4:$A$11,'案件一覧'!$F$4:$F$11,"")</x:f>
        <x:v>佐藤 恒一</x:v>
      </x:c>
      <x:c r="K9" s="46" t="str">
        <x:v>財産評価証明待ち</x:v>
      </x:c>
    </x:row>
    <x:row r="10">
      <x:c r="A10" s="26" t="str">
        <x:v>DL-2607</x:v>
      </x:c>
      <x:c r="B10" s="26" t="str">
        <x:v>PS-2606</x:v>
      </x:c>
      <x:c r="C10" s="26" t="str">
        <x:f>XLOOKUP(B10,'案件一覧'!$A$4:$A$11,'案件一覧'!$C$4:$C$11,"")</x:f>
        <x:v>ゼータ製造</x:v>
      </x:c>
      <x:c r="D10" s="26" t="str">
        <x:f>XLOOKUP(B10,'案件一覧'!$A$4:$A$11,'案件一覧'!$D$4:$D$11,"")</x:f>
        <x:v>労務監査・是正提案</x:v>
      </x:c>
      <x:c r="E10" s="26" t="str">
        <x:v>労務監査ドラフト提出</x:v>
      </x:c>
      <x:c r="F10" s="38" t="n">
        <x:v>46154</x:v>
      </x:c>
      <x:c r="G10" s="38"/>
      <x:c r="H10" s="26" t="n">
        <x:f>IF(F10="", "", IF(G10&lt;&gt;"", "", F10-TODAY()))</x:f>
        <x:v>21</x:v>
      </x:c>
      <x:c r="I10" s="26" t="str">
        <x:f>IF(G10&lt;&gt;"","完了",IF(F10&lt;TODAY(),"期限超過",IF(F10&lt;=TODAY()+7,"7日以内","先")) )</x:f>
        <x:v>先</x:v>
      </x:c>
      <x:c r="J10" s="26" t="str">
        <x:f>XLOOKUP(B10,'案件一覧'!$A$4:$A$11,'案件一覧'!$F$4:$F$11,"")</x:f>
        <x:v>高橋 亜希</x:v>
      </x:c>
      <x:c r="K10" s="46" t="str">
        <x:v>勤怠サンプル再点検を反映</x:v>
      </x:c>
    </x:row>
    <x:row r="11">
      <x:c r="A11" s="26" t="str">
        <x:v>DL-2608</x:v>
      </x:c>
      <x:c r="B11" s="26" t="str">
        <x:v>PS-2607</x:v>
      </x:c>
      <x:c r="C11" s="26" t="str">
        <x:f>XLOOKUP(B11,'案件一覧'!$A$4:$A$11,'案件一覧'!$C$4:$C$11,"")</x:f>
        <x:v>エータIT</x:v>
      </x:c>
      <x:c r="D11" s="26" t="str">
        <x:f>XLOOKUP(B11,'案件一覧'!$A$4:$A$11,'案件一覧'!$D$4:$D$11,"")</x:f>
        <x:v>古物商許可 更新対応</x:v>
      </x:c>
      <x:c r="E11" s="26" t="str">
        <x:v>許認可更新提出</x:v>
      </x:c>
      <x:c r="F11" s="38" t="n">
        <x:v>46132</x:v>
      </x:c>
      <x:c r="G11" s="38" t="n">
        <x:v>46131</x:v>
      </x:c>
      <x:c r="H11" s="26" t="str">
        <x:f>IF(F11="", "", IF(G11&lt;&gt;"", "", F11-TODAY()))</x:f>
      </x:c>
      <x:c r="I11" s="26" t="str">
        <x:f>IF(G11&lt;&gt;"","完了",IF(F11&lt;TODAY(),"期限超過",IF(F11&lt;=TODAY()+7,"7日以内","先")) )</x:f>
        <x:v>完了</x:v>
      </x:c>
      <x:c r="J11" s="26" t="str">
        <x:f>XLOOKUP(B11,'案件一覧'!$A$4:$A$11,'案件一覧'!$F$4:$F$11,"")</x:f>
        <x:v>西村 直人</x:v>
      </x:c>
      <x:c r="K11" s="46" t="str">
        <x:v>行政窓口へ提出済</x:v>
      </x:c>
    </x:row>
    <x:row r="12">
      <x:c r="A12" s="26" t="str">
        <x:v>DL-2609</x:v>
      </x:c>
      <x:c r="B12" s="26" t="str">
        <x:v>PS-2607</x:v>
      </x:c>
      <x:c r="C12" s="26" t="str">
        <x:f>XLOOKUP(B12,'案件一覧'!$A$4:$A$11,'案件一覧'!$C$4:$C$11,"")</x:f>
        <x:v>エータIT</x:v>
      </x:c>
      <x:c r="D12" s="26" t="str">
        <x:f>XLOOKUP(B12,'案件一覧'!$A$4:$A$11,'案件一覧'!$D$4:$D$11,"")</x:f>
        <x:v>古物商許可 更新対応</x:v>
      </x:c>
      <x:c r="E12" s="26" t="str">
        <x:v>請求書発行</x:v>
      </x:c>
      <x:c r="F12" s="38" t="n">
        <x:v>46134</x:v>
      </x:c>
      <x:c r="G12" s="38"/>
      <x:c r="H12" s="26" t="n">
        <x:f>IF(F12="", "", IF(G12&lt;&gt;"", "", F12-TODAY()))</x:f>
        <x:v>1</x:v>
      </x:c>
      <x:c r="I12" s="26" t="str">
        <x:f>IF(G12&lt;&gt;"","完了",IF(F12&lt;TODAY(),"期限超過",IF(F12&lt;=TODAY()+7,"7日以内","先")) )</x:f>
        <x:v>7日以内</x:v>
      </x:c>
      <x:c r="J12" s="26" t="str">
        <x:f>XLOOKUP(B12,'案件一覧'!$A$4:$A$11,'案件一覧'!$F$4:$F$11,"")</x:f>
        <x:v>西村 直人</x:v>
      </x:c>
      <x:c r="K12" s="46" t="str">
        <x:v>提出後に即請求</x:v>
      </x:c>
    </x:row>
    <x:row r="13">
      <x:c r="A13" s="26" t="str">
        <x:v>DL-2610</x:v>
      </x:c>
      <x:c r="B13" s="26" t="str">
        <x:v>PS-2608</x:v>
      </x:c>
      <x:c r="C13" s="26" t="str">
        <x:f>XLOOKUP(B13,'案件一覧'!$A$4:$A$11,'案件一覧'!$C$4:$C$11,"")</x:f>
        <x:v>シータ福祉</x:v>
      </x:c>
      <x:c r="D13" s="26" t="str">
        <x:f>XLOOKUP(B13,'案件一覧'!$A$4:$A$11,'案件一覧'!$D$4:$D$11,"")</x:f>
        <x:v>労務・契約顧問 2026年4月分</x:v>
      </x:c>
      <x:c r="E13" s="26" t="str">
        <x:v>定例相談メモ共有</x:v>
      </x:c>
      <x:c r="F13" s="38" t="n">
        <x:v>46136</x:v>
      </x:c>
      <x:c r="G13" s="38"/>
      <x:c r="H13" s="26" t="n">
        <x:f>IF(F13="", "", IF(G13&lt;&gt;"", "", F13-TODAY()))</x:f>
        <x:v>3</x:v>
      </x:c>
      <x:c r="I13" s="26" t="str">
        <x:f>IF(G13&lt;&gt;"","完了",IF(F13&lt;TODAY(),"期限超過",IF(F13&lt;=TODAY()+7,"7日以内","先")) )</x:f>
        <x:v>7日以内</x:v>
      </x:c>
      <x:c r="J13" s="26" t="str">
        <x:f>XLOOKUP(B13,'案件一覧'!$A$4:$A$11,'案件一覧'!$F$4:$F$11,"")</x:f>
        <x:v>西村 直人</x:v>
      </x:c>
      <x:c r="K13" s="46" t="str">
        <x:v>労務相談の回答メモを共有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1.859999656677246" hidden="0" customWidth="1"/>
    <x:col min="3" max="3" width="20.709999084472656" hidden="0" customWidth="1"/>
    <x:col min="4" max="4" width="13" hidden="0" customWidth="1"/>
    <x:col min="5" max="5" width="13" hidden="0" customWidth="1"/>
    <x:col min="6" max="6" width="12.140000343322754" hidden="0" customWidth="1"/>
    <x:col min="7" max="7" width="10.710000038146973" hidden="0" customWidth="1"/>
    <x:col min="8" max="8" width="9.569999694824219" hidden="0" customWidth="1"/>
    <x:col min="9" max="9" width="30.709999084472656" hidden="0" customWidth="1"/>
    <x:col min="10" max="10" width="30.709999084472656" hidden="0" customWidth="1"/>
  </x:cols>
  <x:sheetData>
    <x:row r="1" ht="25.5" customHeight="1">
      <x:c r="A1" s="8" t="str">
        <x:v>士業案件管理表Excelテンプレート_作業進捗</x:v>
      </x:c>
    </x:row>
    <x:row r="2" ht="18" customHeight="1">
      <x:c r="A2" s="16" t="str">
        <x:v>案件ごとの工程、予定日、実績日、次アクションを確認します。</x:v>
      </x:c>
    </x:row>
    <x:row r="3" ht="21" customHeight="1">
      <x:c r="A3" s="24" t="str">
        <x:v>進捗ID</x:v>
      </x:c>
      <x:c r="B3" s="24" t="str">
        <x:v>案件ID</x:v>
      </x:c>
      <x:c r="C3" s="24" t="str">
        <x:v>工程</x:v>
      </x:c>
      <x:c r="D3" s="24" t="str">
        <x:v>予定日</x:v>
      </x:c>
      <x:c r="E3" s="24" t="str">
        <x:v>実績日</x:v>
      </x:c>
      <x:c r="F3" s="24" t="str">
        <x:v>状況</x:v>
      </x:c>
      <x:c r="G3" s="24" t="str">
        <x:v>見込h</x:v>
      </x:c>
      <x:c r="H3" s="24" t="str">
        <x:v>重要度</x:v>
      </x:c>
      <x:c r="I3" s="24" t="str">
        <x:v>次アクション</x:v>
      </x:c>
      <x:c r="J3" s="24" t="str">
        <x:v>メモ</x:v>
      </x:c>
    </x:row>
    <x:row r="4">
      <x:c r="A4" s="26" t="str">
        <x:v>PG-2601</x:v>
      </x:c>
      <x:c r="B4" s="26" t="str">
        <x:v>PS-2601</x:v>
      </x:c>
      <x:c r="C4" s="26" t="str">
        <x:v>試算表確定</x:v>
      </x:c>
      <x:c r="D4" s="38" t="n">
        <x:v>46130</x:v>
      </x:c>
      <x:c r="E4" s="38" t="n">
        <x:v>46129</x:v>
      </x:c>
      <x:c r="F4" s="26" t="str">
        <x:v>完了</x:v>
      </x:c>
      <x:c r="G4" s="26" t="n">
        <x:v>6</x:v>
      </x:c>
      <x:c r="H4" s="26" t="str">
        <x:v>中</x:v>
      </x:c>
      <x:c r="I4" s="46" t="str">
        <x:v>税区分の見直し</x:v>
      </x:c>
      <x:c r="J4" s="46" t="str">
        <x:v>顧客回答を受領済み</x:v>
      </x:c>
    </x:row>
    <x:row r="5">
      <x:c r="A5" s="26" t="str">
        <x:v>PG-2602</x:v>
      </x:c>
      <x:c r="B5" s="26" t="str">
        <x:v>PS-2601</x:v>
      </x:c>
      <x:c r="C5" s="26" t="str">
        <x:v>申告書ドラフト</x:v>
      </x:c>
      <x:c r="D5" s="38" t="n">
        <x:v>46138</x:v>
      </x:c>
      <x:c r="E5" s="38"/>
      <x:c r="F5" s="26" t="str">
        <x:v>進行中</x:v>
      </x:c>
      <x:c r="G5" s="26" t="n">
        <x:v>10</x:v>
      </x:c>
      <x:c r="H5" s="26" t="str">
        <x:v>高</x:v>
      </x:c>
      <x:c r="I5" s="46" t="str">
        <x:v>別表四と五(一)を確認</x:v>
      </x:c>
      <x:c r="J5" s="46" t="str">
        <x:v>棚卸資料待ち</x:v>
      </x:c>
    </x:row>
    <x:row r="6">
      <x:c r="A6" s="26" t="str">
        <x:v>PG-2603</x:v>
      </x:c>
      <x:c r="B6" s="26" t="str">
        <x:v>PS-2602</x:v>
      </x:c>
      <x:c r="C6" s="26" t="str">
        <x:v>規程ドラフト作成</x:v>
      </x:c>
      <x:c r="D6" s="38" t="n">
        <x:v>46128</x:v>
      </x:c>
      <x:c r="E6" s="38" t="n">
        <x:v>46127</x:v>
      </x:c>
      <x:c r="F6" s="26" t="str">
        <x:v>完了</x:v>
      </x:c>
      <x:c r="G6" s="26" t="n">
        <x:v>8</x:v>
      </x:c>
      <x:c r="H6" s="26" t="str">
        <x:v>中</x:v>
      </x:c>
      <x:c r="I6" s="46" t="str">
        <x:v>レビュー反映</x:v>
      </x:c>
      <x:c r="J6" s="46" t="str">
        <x:v>社労士レビュー済み</x:v>
      </x:c>
    </x:row>
    <x:row r="7">
      <x:c r="A7" s="26" t="str">
        <x:v>PG-2604</x:v>
      </x:c>
      <x:c r="B7" s="26" t="str">
        <x:v>PS-2602</x:v>
      </x:c>
      <x:c r="C7" s="26" t="str">
        <x:v>説明会資料作成</x:v>
      </x:c>
      <x:c r="D7" s="38" t="n">
        <x:v>46144</x:v>
      </x:c>
      <x:c r="E7" s="38"/>
      <x:c r="F7" s="26" t="str">
        <x:v>確認待ち</x:v>
      </x:c>
      <x:c r="G7" s="26" t="n">
        <x:v>5</x:v>
      </x:c>
      <x:c r="H7" s="26" t="str">
        <x:v>高</x:v>
      </x:c>
      <x:c r="I7" s="46" t="str">
        <x:v>弁護士コメント待ち</x:v>
      </x:c>
      <x:c r="J7" s="46" t="str">
        <x:v>説明会の出席者確認が必要</x:v>
      </x:c>
    </x:row>
    <x:row r="8">
      <x:c r="A8" s="26" t="str">
        <x:v>PG-2605</x:v>
      </x:c>
      <x:c r="B8" s="26" t="str">
        <x:v>PS-2603</x:v>
      </x:c>
      <x:c r="C8" s="26" t="str">
        <x:v>月次試算表確認</x:v>
      </x:c>
      <x:c r="D8" s="38" t="n">
        <x:v>46132</x:v>
      </x:c>
      <x:c r="E8" s="38"/>
      <x:c r="F8" s="26" t="str">
        <x:v>進行中</x:v>
      </x:c>
      <x:c r="G8" s="26" t="n">
        <x:v>4</x:v>
      </x:c>
      <x:c r="H8" s="26" t="str">
        <x:v>中</x:v>
      </x:c>
      <x:c r="I8" s="46" t="str">
        <x:v>売上一覧を再回収</x:v>
      </x:c>
      <x:c r="J8" s="46" t="str">
        <x:v>試算表は作成済み</x:v>
      </x:c>
    </x:row>
    <x:row r="9">
      <x:c r="A9" s="26" t="str">
        <x:v>PG-2606</x:v>
      </x:c>
      <x:c r="B9" s="26" t="str">
        <x:v>PS-2604</x:v>
      </x:c>
      <x:c r="C9" s="26" t="str">
        <x:v>申請書ドラフト</x:v>
      </x:c>
      <x:c r="D9" s="38" t="n">
        <x:v>46136</x:v>
      </x:c>
      <x:c r="E9" s="38"/>
      <x:c r="F9" s="26" t="str">
        <x:v>進行中</x:v>
      </x:c>
      <x:c r="G9" s="26" t="n">
        <x:v>9</x:v>
      </x:c>
      <x:c r="H9" s="26" t="str">
        <x:v>高</x:v>
      </x:c>
      <x:c r="I9" s="46" t="str">
        <x:v>設備見積の差し替え確認</x:v>
      </x:c>
      <x:c r="J9" s="46" t="str">
        <x:v>定量効果欄の追記が必要</x:v>
      </x:c>
    </x:row>
    <x:row r="10">
      <x:c r="A10" s="26" t="str">
        <x:v>PG-2607</x:v>
      </x:c>
      <x:c r="B10" s="26" t="str">
        <x:v>PS-2605</x:v>
      </x:c>
      <x:c r="C10" s="26" t="str">
        <x:v>財産評価</x:v>
      </x:c>
      <x:c r="D10" s="38" t="n">
        <x:v>46131</x:v>
      </x:c>
      <x:c r="E10" s="38" t="n">
        <x:v>46130</x:v>
      </x:c>
      <x:c r="F10" s="26" t="str">
        <x:v>完了</x:v>
      </x:c>
      <x:c r="G10" s="26" t="n">
        <x:v>12</x:v>
      </x:c>
      <x:c r="H10" s="26" t="str">
        <x:v>高</x:v>
      </x:c>
      <x:c r="I10" s="46" t="str">
        <x:v>電子申告前の最終確認</x:v>
      </x:c>
      <x:c r="J10" s="46" t="str">
        <x:v>路線価評価を確定</x:v>
      </x:c>
    </x:row>
    <x:row r="11">
      <x:c r="A11" s="26" t="str">
        <x:v>PG-2608</x:v>
      </x:c>
      <x:c r="B11" s="26" t="str">
        <x:v>PS-2605</x:v>
      </x:c>
      <x:c r="C11" s="26" t="str">
        <x:v>申告書最終確認</x:v>
      </x:c>
      <x:c r="D11" s="38" t="n">
        <x:v>46139</x:v>
      </x:c>
      <x:c r="E11" s="38"/>
      <x:c r="F11" s="26" t="str">
        <x:v>確認待ち</x:v>
      </x:c>
      <x:c r="G11" s="26" t="n">
        <x:v>6</x:v>
      </x:c>
      <x:c r="H11" s="26" t="str">
        <x:v>高</x:v>
      </x:c>
      <x:c r="I11" s="46" t="str">
        <x:v>不動産証明到着待ち</x:v>
      </x:c>
      <x:c r="J11" s="46" t="str">
        <x:v>添付台紙は作成済み</x:v>
      </x:c>
    </x:row>
    <x:row r="12">
      <x:c r="A12" s="26" t="str">
        <x:v>PG-2609</x:v>
      </x:c>
      <x:c r="B12" s="26" t="str">
        <x:v>PS-2606</x:v>
      </x:c>
      <x:c r="C12" s="26" t="str">
        <x:v>勤怠サンプル監査</x:v>
      </x:c>
      <x:c r="D12" s="38" t="n">
        <x:v>46140</x:v>
      </x:c>
      <x:c r="E12" s="38"/>
      <x:c r="F12" s="26" t="str">
        <x:v>進行中</x:v>
      </x:c>
      <x:c r="G12" s="26" t="n">
        <x:v>10</x:v>
      </x:c>
      <x:c r="H12" s="26" t="str">
        <x:v>中</x:v>
      </x:c>
      <x:c r="I12" s="46" t="str">
        <x:v>夜勤シフトの再点検</x:v>
      </x:c>
      <x:c r="J12" s="46" t="str">
        <x:v>36協定超過確認中</x:v>
      </x:c>
    </x:row>
    <x:row r="13">
      <x:c r="A13" s="26" t="str">
        <x:v>PG-2610</x:v>
      </x:c>
      <x:c r="B13" s="26" t="str">
        <x:v>PS-2607</x:v>
      </x:c>
      <x:c r="C13" s="26" t="str">
        <x:v>許認可更新提出</x:v>
      </x:c>
      <x:c r="D13" s="38" t="n">
        <x:v>46132</x:v>
      </x:c>
      <x:c r="E13" s="38" t="n">
        <x:v>46131</x:v>
      </x:c>
      <x:c r="F13" s="26" t="str">
        <x:v>完了</x:v>
      </x:c>
      <x:c r="G13" s="26" t="n">
        <x:v>3</x:v>
      </x:c>
      <x:c r="H13" s="26" t="str">
        <x:v>中</x:v>
      </x:c>
      <x:c r="I13" s="46" t="str">
        <x:v>請求書発行</x:v>
      </x:c>
      <x:c r="J13" s="46" t="str">
        <x:v>提出控えを保管済み</x:v>
      </x:c>
    </x:row>
    <x:row r="14">
      <x:c r="A14" s="26" t="str">
        <x:v>PG-2611</x:v>
      </x:c>
      <x:c r="B14" s="26" t="str">
        <x:v>PS-2608</x:v>
      </x:c>
      <x:c r="C14" s="26" t="str">
        <x:v>雇用契約ひな形改定</x:v>
      </x:c>
      <x:c r="D14" s="38" t="n">
        <x:v>46135</x:v>
      </x:c>
      <x:c r="E14" s="38"/>
      <x:c r="F14" s="26" t="str">
        <x:v>進行中</x:v>
      </x:c>
      <x:c r="G14" s="26" t="n">
        <x:v>5</x:v>
      </x:c>
      <x:c r="H14" s="26" t="str">
        <x:v>中</x:v>
      </x:c>
      <x:c r="I14" s="46" t="str">
        <x:v>新拠点分の条項追加</x:v>
      </x:c>
      <x:c r="J14" s="46" t="str">
        <x:v>人事責任者レビュー待ち</x:v>
      </x:c>
    </x:row>
    <x:row r="15">
      <x:c r="A15" s="26" t="str">
        <x:v>PG-2612</x:v>
      </x:c>
      <x:c r="B15" s="26" t="str">
        <x:v>PS-2608</x:v>
      </x:c>
      <x:c r="C15" s="26" t="str">
        <x:v>月次相談メモ整理</x:v>
      </x:c>
      <x:c r="D15" s="38" t="n">
        <x:v>46136</x:v>
      </x:c>
      <x:c r="E15" s="38"/>
      <x:c r="F15" s="26" t="str">
        <x:v>未着手</x:v>
      </x:c>
      <x:c r="G15" s="26" t="n">
        <x:v>2</x:v>
      </x:c>
      <x:c r="H15" s="26" t="str">
        <x:v>低</x:v>
      </x:c>
      <x:c r="I15" s="46" t="str">
        <x:v>相談論点を整理</x:v>
      </x:c>
      <x:c r="J15" s="46" t="str">
        <x:v>相談事項が追加予定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23.56999969482422" hidden="0" customWidth="1"/>
    <x:col min="3" max="3" width="13.569999694824219" hidden="0" customWidth="1"/>
    <x:col min="4" max="4" width="16.43000030517578" hidden="0" customWidth="1"/>
    <x:col min="5" max="5" width="13.569999694824219" hidden="0" customWidth="1"/>
    <x:col min="6" max="6" width="13.569999694824219" hidden="0" customWidth="1"/>
    <x:col min="7" max="7" width="11.569999694824219" hidden="0" customWidth="1"/>
    <x:col min="8" max="8" width="20.709999084472656" hidden="0" customWidth="1"/>
    <x:col min="9" max="9" width="13.569999694824219" hidden="0" customWidth="1"/>
    <x:col min="10" max="10" width="29.290000915527344" hidden="0" customWidth="1"/>
  </x:cols>
  <x:sheetData>
    <x:row r="1" ht="25.5" customHeight="1">
      <x:c r="A1" s="8" t="str">
        <x:v>士業案件管理表Excelテンプレート_顧客・担当者マスタ</x:v>
      </x:c>
    </x:row>
    <x:row r="2" ht="18" customHeight="1">
      <x:c r="A2" s="16" t="str">
        <x:v>顧客、主担当士業、補助担当、請求条件をまとめます。</x:v>
      </x:c>
    </x:row>
    <x:row r="3" ht="21" customHeight="1">
      <x:c r="A3" s="24" t="str">
        <x:v>顧客ID</x:v>
      </x:c>
      <x:c r="B3" s="24" t="str">
        <x:v>顧客名</x:v>
      </x:c>
      <x:c r="C3" s="24" t="str">
        <x:v>業種</x:v>
      </x:c>
      <x:c r="D3" s="24" t="str">
        <x:v>主業務</x:v>
      </x:c>
      <x:c r="E3" s="24" t="str">
        <x:v>主担当士業</x:v>
      </x:c>
      <x:c r="F3" s="24" t="str">
        <x:v>補助担当</x:v>
      </x:c>
      <x:c r="G3" s="24" t="str">
        <x:v>契約区分</x:v>
      </x:c>
      <x:c r="H3" s="24" t="str">
        <x:v>請求条件</x:v>
      </x:c>
      <x:c r="I3" s="24" t="str">
        <x:v>主担当窓口</x:v>
      </x:c>
      <x:c r="J3" s="24" t="str">
        <x:v>メール</x:v>
      </x:c>
    </x:row>
    <x:row r="4">
      <x:c r="A4" s="26" t="str">
        <x:v>CL001</x:v>
      </x:c>
      <x:c r="B4" s="26" t="str">
        <x:v>アルファ商事</x:v>
      </x:c>
      <x:c r="C4" s="26" t="str">
        <x:v>卸売</x:v>
      </x:c>
      <x:c r="D4" s="26" t="str">
        <x:v>税務顧問</x:v>
      </x:c>
      <x:c r="E4" s="26" t="str">
        <x:v>佐藤 恒一</x:v>
      </x:c>
      <x:c r="F4" s="26" t="str">
        <x:v>伊藤 美咲</x:v>
      </x:c>
      <x:c r="G4" s="26" t="str">
        <x:v>スポット</x:v>
      </x:c>
      <x:c r="H4" s="26" t="str">
        <x:v>月末締め翌月末</x:v>
      </x:c>
      <x:c r="I4" s="26" t="str">
        <x:v>山田 良子</x:v>
      </x:c>
      <x:c r="J4" t="str">
        <x:v>yamada@alpha.example.jp</x:v>
      </x:c>
    </x:row>
    <x:row r="5">
      <x:c r="A5" s="26" t="str">
        <x:v>CL002</x:v>
      </x:c>
      <x:c r="B5" s="26" t="str">
        <x:v>ベータ建設</x:v>
      </x:c>
      <x:c r="C5" s="26" t="str">
        <x:v>建設</x:v>
      </x:c>
      <x:c r="D5" s="26" t="str">
        <x:v>労務顧問</x:v>
      </x:c>
      <x:c r="E5" s="26" t="str">
        <x:v>高橋 亜希</x:v>
      </x:c>
      <x:c r="F5" s="26" t="str">
        <x:v>西村 直人</x:v>
      </x:c>
      <x:c r="G5" s="26" t="str">
        <x:v>スポット</x:v>
      </x:c>
      <x:c r="H5" s="26" t="str">
        <x:v>検収翌月末</x:v>
      </x:c>
      <x:c r="I5" s="26" t="str">
        <x:v>林 真由</x:v>
      </x:c>
      <x:c r="J5" t="str">
        <x:v>hayashi@beta.example.jp</x:v>
      </x:c>
    </x:row>
    <x:row r="6">
      <x:c r="A6" s="26" t="str">
        <x:v>CL003</x:v>
      </x:c>
      <x:c r="B6" s="26" t="str">
        <x:v>ガンマ不動産</x:v>
      </x:c>
      <x:c r="C6" s="26" t="str">
        <x:v>不動産</x:v>
      </x:c>
      <x:c r="D6" s="26" t="str">
        <x:v>月次顧問</x:v>
      </x:c>
      <x:c r="E6" s="26" t="str">
        <x:v>佐藤 恒一</x:v>
      </x:c>
      <x:c r="F6" s="26" t="str">
        <x:v>小林 真依</x:v>
      </x:c>
      <x:c r="G6" s="26" t="str">
        <x:v>顧問</x:v>
      </x:c>
      <x:c r="H6" s="26" t="str">
        <x:v>月末締め翌月10日</x:v>
      </x:c>
      <x:c r="I6" s="26" t="str">
        <x:v>石田 恒一</x:v>
      </x:c>
      <x:c r="J6" t="str">
        <x:v>ishida@gamma.example.jp</x:v>
      </x:c>
    </x:row>
    <x:row r="7">
      <x:c r="A7" s="26" t="str">
        <x:v>CL004</x:v>
      </x:c>
      <x:c r="B7" s="26" t="str">
        <x:v>デルタ物流</x:v>
      </x:c>
      <x:c r="C7" s="26" t="str">
        <x:v>物流</x:v>
      </x:c>
      <x:c r="D7" s="26" t="str">
        <x:v>補助金申請</x:v>
      </x:c>
      <x:c r="E7" s="26" t="str">
        <x:v>高橋 亜希</x:v>
      </x:c>
      <x:c r="F7" s="26" t="str">
        <x:v>西村 直人</x:v>
      </x:c>
      <x:c r="G7" s="26" t="str">
        <x:v>スポット</x:v>
      </x:c>
      <x:c r="H7" s="26" t="str">
        <x:v>採択報告後翌月末</x:v>
      </x:c>
      <x:c r="I7" s="26" t="str">
        <x:v>松本 玲奈</x:v>
      </x:c>
      <x:c r="J7" t="str">
        <x:v>matsumoto@delta.example.jp</x:v>
      </x:c>
    </x:row>
    <x:row r="8">
      <x:c r="A8" s="26" t="str">
        <x:v>CL005</x:v>
      </x:c>
      <x:c r="B8" s="26" t="str">
        <x:v>イプシロン医院</x:v>
      </x:c>
      <x:c r="C8" s="26" t="str">
        <x:v>医療</x:v>
      </x:c>
      <x:c r="D8" s="26" t="str">
        <x:v>相続税申告</x:v>
      </x:c>
      <x:c r="E8" s="26" t="str">
        <x:v>佐藤 恒一</x:v>
      </x:c>
      <x:c r="F8" s="26" t="str">
        <x:v>伊藤 美咲</x:v>
      </x:c>
      <x:c r="G8" s="26" t="str">
        <x:v>スポット</x:v>
      </x:c>
      <x:c r="H8" s="26" t="str">
        <x:v>申告完了翌月末</x:v>
      </x:c>
      <x:c r="I8" s="26" t="str">
        <x:v>上田 佳奈</x:v>
      </x:c>
      <x:c r="J8" t="str">
        <x:v>ueda@epsilon.example.jp</x:v>
      </x:c>
    </x:row>
    <x:row r="9">
      <x:c r="A9" s="26" t="str">
        <x:v>CL006</x:v>
      </x:c>
      <x:c r="B9" s="26" t="str">
        <x:v>ゼータ製造</x:v>
      </x:c>
      <x:c r="C9" s="26" t="str">
        <x:v>製造</x:v>
      </x:c>
      <x:c r="D9" s="26" t="str">
        <x:v>労務監査</x:v>
      </x:c>
      <x:c r="E9" s="26" t="str">
        <x:v>高橋 亜希</x:v>
      </x:c>
      <x:c r="F9" s="26" t="str">
        <x:v>小林 真依</x:v>
      </x:c>
      <x:c r="G9" s="26" t="str">
        <x:v>スポット</x:v>
      </x:c>
      <x:c r="H9" s="26" t="str">
        <x:v>納品翌月末</x:v>
      </x:c>
      <x:c r="I9" s="26" t="str">
        <x:v>木下 智也</x:v>
      </x:c>
      <x:c r="J9" t="str">
        <x:v>kinoshita@zeta.example.jp</x:v>
      </x:c>
    </x:row>
    <x:row r="10">
      <x:c r="A10" s="26" t="str">
        <x:v>CL007</x:v>
      </x:c>
      <x:c r="B10" s="26" t="str">
        <x:v>エータIT</x:v>
      </x:c>
      <x:c r="C10" s="26" t="str">
        <x:v>IT</x:v>
      </x:c>
      <x:c r="D10" s="26" t="str">
        <x:v>許認可更新</x:v>
      </x:c>
      <x:c r="E10" s="26" t="str">
        <x:v>西村 直人</x:v>
      </x:c>
      <x:c r="F10" s="26" t="str">
        <x:v>伊藤 美咲</x:v>
      </x:c>
      <x:c r="G10" s="26" t="str">
        <x:v>スポット</x:v>
      </x:c>
      <x:c r="H10" s="26" t="str">
        <x:v>提出翌月末</x:v>
      </x:c>
      <x:c r="I10" s="26" t="str">
        <x:v>福島 慎</x:v>
      </x:c>
      <x:c r="J10" t="str">
        <x:v>fukushima@eta.example.jp</x:v>
      </x:c>
    </x:row>
    <x:row r="11">
      <x:c r="A11" s="26" t="str">
        <x:v>CL008</x:v>
      </x:c>
      <x:c r="B11" s="26" t="str">
        <x:v>シータ福祉</x:v>
      </x:c>
      <x:c r="C11" s="26" t="str">
        <x:v>介護</x:v>
      </x:c>
      <x:c r="D11" s="26" t="str">
        <x:v>契約・労務顧問</x:v>
      </x:c>
      <x:c r="E11" s="26" t="str">
        <x:v>西村 直人</x:v>
      </x:c>
      <x:c r="F11" s="26" t="str">
        <x:v>小林 真依</x:v>
      </x:c>
      <x:c r="G11" s="26" t="str">
        <x:v>顧問</x:v>
      </x:c>
      <x:c r="H11" s="26" t="str">
        <x:v>月末締め翌月末</x:v>
      </x:c>
      <x:c r="I11" s="26" t="str">
        <x:v>大久保 綾</x:v>
      </x:c>
      <x:c r="J11" t="str">
        <x:v>okubo@theta.example.jp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1.859999656677246" hidden="0" customWidth="1"/>
    <x:col min="3" max="3" width="20.709999084472656" hidden="0" customWidth="1"/>
    <x:col min="4" max="4" width="29.290000915527344" hidden="0" customWidth="1"/>
    <x:col min="5" max="5" width="13" hidden="0" customWidth="1"/>
    <x:col min="6" max="6" width="15" hidden="0" customWidth="1"/>
    <x:col min="7" max="7" width="13" hidden="0" customWidth="1"/>
    <x:col min="8" max="8" width="13.569999694824219" hidden="0" customWidth="1"/>
    <x:col min="9" max="9" width="30.709999084472656" hidden="0" customWidth="1"/>
  </x:cols>
  <x:sheetData>
    <x:row r="1" ht="25.5" customHeight="1">
      <x:c r="A1" s="8" t="str">
        <x:v>士業案件管理表Excelテンプレート_請求予定</x:v>
      </x:c>
    </x:row>
    <x:row r="2" ht="18" customHeight="1">
      <x:c r="A2" s="16" t="str">
        <x:v>請求予定日、入金予定日、請求ステータスを案件単位で確認します。</x:v>
      </x:c>
    </x:row>
    <x:row r="3" ht="21" customHeight="1">
      <x:c r="A3" s="24" t="str">
        <x:v>請求ID</x:v>
      </x:c>
      <x:c r="B3" s="24" t="str">
        <x:v>案件ID</x:v>
      </x:c>
      <x:c r="C3" s="24" t="str">
        <x:v>顧客名</x:v>
      </x:c>
      <x:c r="D3" s="24" t="str">
        <x:v>案件名</x:v>
      </x:c>
      <x:c r="E3" s="24" t="str">
        <x:v>請求予定日</x:v>
      </x:c>
      <x:c r="F3" s="24" t="str">
        <x:v>請求金額</x:v>
      </x:c>
      <x:c r="G3" s="24" t="str">
        <x:v>入金予定日</x:v>
      </x:c>
      <x:c r="H3" s="24" t="str">
        <x:v>請求ステータス</x:v>
      </x:c>
      <x:c r="I3" s="24" t="str">
        <x:v>備考</x:v>
      </x:c>
    </x:row>
    <x:row r="4">
      <x:c r="A4" s="26" t="str">
        <x:v>IV-2601</x:v>
      </x:c>
      <x:c r="B4" s="26" t="str">
        <x:v>PS-2603</x:v>
      </x:c>
      <x:c r="C4" s="26" t="str">
        <x:f>XLOOKUP(B4,'案件一覧'!$A$4:$A$11,'案件一覧'!$C$4:$C$11,"")</x:f>
        <x:v>ガンマ不動産</x:v>
      </x:c>
      <x:c r="D4" s="26" t="str">
        <x:f>XLOOKUP(B4,'案件一覧'!$A$4:$A$11,'案件一覧'!$D$4:$D$11,"")</x:f>
        <x:v>月次顧問 2026年4月レビュー</x:v>
      </x:c>
      <x:c r="E4" s="38" t="n">
        <x:v>46138</x:v>
      </x:c>
      <x:c r="F4" s="39" t="n">
        <x:v>180000</x:v>
      </x:c>
      <x:c r="G4" s="38" t="n">
        <x:v>46152</x:v>
      </x:c>
      <x:c r="H4" s="26" t="str">
        <x:v>請求予定</x:v>
      </x:c>
      <x:c r="I4" s="46" t="str">
        <x:v>4月分の月次顧問料</x:v>
      </x:c>
    </x:row>
    <x:row r="5">
      <x:c r="A5" s="26" t="str">
        <x:v>IV-2602</x:v>
      </x:c>
      <x:c r="B5" s="26" t="str">
        <x:v>PS-2605</x:v>
      </x:c>
      <x:c r="C5" s="26" t="str">
        <x:f>XLOOKUP(B5,'案件一覧'!$A$4:$A$11,'案件一覧'!$C$4:$C$11,"")</x:f>
        <x:v>イプシロン医院</x:v>
      </x:c>
      <x:c r="D5" s="26" t="str">
        <x:f>XLOOKUP(B5,'案件一覧'!$A$4:$A$11,'案件一覧'!$D$4:$D$11,"")</x:f>
        <x:v>相続税申告 申告書作成</x:v>
      </x:c>
      <x:c r="E5" s="38" t="n">
        <x:v>46143</x:v>
      </x:c>
      <x:c r="F5" s="39" t="n">
        <x:v>860000</x:v>
      </x:c>
      <x:c r="G5" s="38" t="n">
        <x:v>46173</x:v>
      </x:c>
      <x:c r="H5" s="26" t="str">
        <x:v>請求準備</x:v>
      </x:c>
      <x:c r="I5" s="46" t="str">
        <x:v>申告完了後に一括請求</x:v>
      </x:c>
    </x:row>
    <x:row r="6">
      <x:c r="A6" s="26" t="str">
        <x:v>IV-2603</x:v>
      </x:c>
      <x:c r="B6" s="26" t="str">
        <x:v>PS-2607</x:v>
      </x:c>
      <x:c r="C6" s="26" t="str">
        <x:f>XLOOKUP(B6,'案件一覧'!$A$4:$A$11,'案件一覧'!$C$4:$C$11,"")</x:f>
        <x:v>エータIT</x:v>
      </x:c>
      <x:c r="D6" s="26" t="str">
        <x:f>XLOOKUP(B6,'案件一覧'!$A$4:$A$11,'案件一覧'!$D$4:$D$11,"")</x:f>
        <x:v>古物商許可 更新対応</x:v>
      </x:c>
      <x:c r="E6" s="38" t="n">
        <x:v>46134</x:v>
      </x:c>
      <x:c r="F6" s="39" t="n">
        <x:v>140000</x:v>
      </x:c>
      <x:c r="G6" s="38" t="n">
        <x:v>46173</x:v>
      </x:c>
      <x:c r="H6" s="26" t="str">
        <x:v>請求準備</x:v>
      </x:c>
      <x:c r="I6" s="46" t="str">
        <x:v>提出後に請求</x:v>
      </x:c>
    </x:row>
    <x:row r="7">
      <x:c r="A7" s="26" t="str">
        <x:v>IV-2604</x:v>
      </x:c>
      <x:c r="B7" s="26" t="str">
        <x:v>PS-2608</x:v>
      </x:c>
      <x:c r="C7" s="26" t="str">
        <x:f>XLOOKUP(B7,'案件一覧'!$A$4:$A$11,'案件一覧'!$C$4:$C$11,"")</x:f>
        <x:v>シータ福祉</x:v>
      </x:c>
      <x:c r="D7" s="26" t="str">
        <x:f>XLOOKUP(B7,'案件一覧'!$A$4:$A$11,'案件一覧'!$D$4:$D$11,"")</x:f>
        <x:v>労務・契約顧問 2026年4月分</x:v>
      </x:c>
      <x:c r="E7" s="38" t="n">
        <x:v>46142</x:v>
      </x:c>
      <x:c r="F7" s="39" t="n">
        <x:v>240000</x:v>
      </x:c>
      <x:c r="G7" s="38" t="n">
        <x:v>46173</x:v>
      </x:c>
      <x:c r="H7" s="26" t="str">
        <x:v>請求予定</x:v>
      </x:c>
      <x:c r="I7" s="46" t="str">
        <x:v>4月分顧問料</x:v>
      </x:c>
    </x:row>
    <x:row r="8">
      <x:c r="A8" s="26" t="str">
        <x:v>IV-2605</x:v>
      </x:c>
      <x:c r="B8" s="26" t="str">
        <x:v>PS-2602</x:v>
      </x:c>
      <x:c r="C8" s="26" t="str">
        <x:f>XLOOKUP(B8,'案件一覧'!$A$4:$A$11,'案件一覧'!$C$4:$C$11,"")</x:f>
        <x:v>ベータ建設</x:v>
      </x:c>
      <x:c r="D8" s="26" t="str">
        <x:f>XLOOKUP(B8,'案件一覧'!$A$4:$A$11,'案件一覧'!$D$4:$D$11,"")</x:f>
        <x:v>就業規則改定と36協定更新</x:v>
      </x:c>
      <x:c r="E8" s="38" t="n">
        <x:v>46158</x:v>
      </x:c>
      <x:c r="F8" s="39" t="n">
        <x:v>380000</x:v>
      </x:c>
      <x:c r="G8" s="38" t="n">
        <x:v>46203</x:v>
      </x:c>
      <x:c r="H8" s="26" t="str">
        <x:v>未請求</x:v>
      </x:c>
      <x:c r="I8" s="46" t="str">
        <x:v>説明会完了後に請求</x:v>
      </x:c>
    </x:row>
    <x:row r="9">
      <x:c r="A9" s="26" t="str">
        <x:v>IV-2606</x:v>
      </x:c>
      <x:c r="B9" s="26" t="str">
        <x:v>PS-2604</x:v>
      </x:c>
      <x:c r="C9" s="26" t="str">
        <x:f>XLOOKUP(B9,'案件一覧'!$A$4:$A$11,'案件一覧'!$C$4:$C$11,"")</x:f>
        <x:v>デルタ物流</x:v>
      </x:c>
      <x:c r="D9" s="26" t="str">
        <x:f>XLOOKUP(B9,'案件一覧'!$A$4:$A$11,'案件一覧'!$D$4:$D$11,"")</x:f>
        <x:v>物流拠点 補助金申請支援</x:v>
      </x:c>
      <x:c r="E9" s="38" t="n">
        <x:v>46154</x:v>
      </x:c>
      <x:c r="F9" s="39" t="n">
        <x:v>520000</x:v>
      </x:c>
      <x:c r="G9" s="38" t="n">
        <x:v>46203</x:v>
      </x:c>
      <x:c r="H9" s="26" t="str">
        <x:v>未請求</x:v>
      </x:c>
      <x:c r="I9" s="46" t="str">
        <x:v>補助金申請提出後に請求</x:v>
      </x:c>
    </x:row>
    <x:row r="10">
      <x:c r="A10" s="26" t="str">
        <x:v>IV-2607</x:v>
      </x:c>
      <x:c r="B10" s="26" t="str">
        <x:v>PS-2601</x:v>
      </x:c>
      <x:c r="C10" s="26" t="str">
        <x:f>XLOOKUP(B10,'案件一覧'!$A$4:$A$11,'案件一覧'!$C$4:$C$11,"")</x:f>
        <x:v>アルファ商事</x:v>
      </x:c>
      <x:c r="D10" s="26" t="str">
        <x:f>XLOOKUP(B10,'案件一覧'!$A$4:$A$11,'案件一覧'!$D$4:$D$11,"")</x:f>
        <x:v>2026年3月期 決算申告</x:v>
      </x:c>
      <x:c r="E10" s="38" t="n">
        <x:v>46173</x:v>
      </x:c>
      <x:c r="F10" s="39" t="n">
        <x:v>420000</x:v>
      </x:c>
      <x:c r="G10" s="38" t="n">
        <x:v>46203</x:v>
      </x:c>
      <x:c r="H10" s="26" t="str">
        <x:v>未請求</x:v>
      </x:c>
      <x:c r="I10" s="46" t="str">
        <x:v>決算申告完了後に請求</x:v>
      </x:c>
    </x:row>
    <x:row r="11">
      <x:c r="A11" s="26" t="str">
        <x:v>IV-2608</x:v>
      </x:c>
      <x:c r="B11" s="26" t="str">
        <x:v>PS-2606</x:v>
      </x:c>
      <x:c r="C11" s="26" t="str">
        <x:f>XLOOKUP(B11,'案件一覧'!$A$4:$A$11,'案件一覧'!$C$4:$C$11,"")</x:f>
        <x:v>ゼータ製造</x:v>
      </x:c>
      <x:c r="D11" s="26" t="str">
        <x:f>XLOOKUP(B11,'案件一覧'!$A$4:$A$11,'案件一覧'!$D$4:$D$11,"")</x:f>
        <x:v>労務監査・是正提案</x:v>
      </x:c>
      <x:c r="E11" s="38" t="n">
        <x:v>46163</x:v>
      </x:c>
      <x:c r="F11" s="39" t="n">
        <x:v>640000</x:v>
      </x:c>
      <x:c r="G11" s="38" t="n">
        <x:v>46203</x:v>
      </x:c>
      <x:c r="H11" s="26" t="str">
        <x:v>未請求</x:v>
      </x:c>
      <x:c r="I11" s="46" t="str">
        <x:v>労務監査報告後に請求</x:v>
      </x:c>
    </x:row>
    <x:row r="12">
      <x:c r="A12" s="26" t="str">
        <x:v>IV-2609</x:v>
      </x:c>
      <x:c r="B12" s="26" t="str">
        <x:v>PS-2603</x:v>
      </x:c>
      <x:c r="C12" s="26" t="str">
        <x:f>XLOOKUP(B12,'案件一覧'!$A$4:$A$11,'案件一覧'!$C$4:$C$11,"")</x:f>
        <x:v>ガンマ不動産</x:v>
      </x:c>
      <x:c r="D12" s="26" t="str">
        <x:f>XLOOKUP(B12,'案件一覧'!$A$4:$A$11,'案件一覧'!$D$4:$D$11,"")</x:f>
        <x:v>月次顧問 2026年4月レビュー</x:v>
      </x:c>
      <x:c r="E12" s="38" t="n">
        <x:v>46168</x:v>
      </x:c>
      <x:c r="F12" s="39" t="n">
        <x:v>180000</x:v>
      </x:c>
      <x:c r="G12" s="38" t="n">
        <x:v>46183</x:v>
      </x:c>
      <x:c r="H12" s="26" t="str">
        <x:v>予定</x:v>
      </x:c>
      <x:c r="I12" s="46" t="str">
        <x:v>5月分の月次顧問料</x:v>
      </x:c>
    </x:row>
    <x:row r="13">
      <x:c r="A13" s="26" t="str">
        <x:v>IV-2610</x:v>
      </x:c>
      <x:c r="B13" s="26" t="str">
        <x:v>PS-2608</x:v>
      </x:c>
      <x:c r="C13" s="26" t="str">
        <x:f>XLOOKUP(B13,'案件一覧'!$A$4:$A$11,'案件一覧'!$C$4:$C$11,"")</x:f>
        <x:v>シータ福祉</x:v>
      </x:c>
      <x:c r="D13" s="26" t="str">
        <x:f>XLOOKUP(B13,'案件一覧'!$A$4:$A$11,'案件一覧'!$D$4:$D$11,"")</x:f>
        <x:v>労務・契約顧問 2026年4月分</x:v>
      </x:c>
      <x:c r="E13" s="38" t="n">
        <x:v>46173</x:v>
      </x:c>
      <x:c r="F13" s="39" t="n">
        <x:v>240000</x:v>
      </x:c>
      <x:c r="G13" s="38" t="n">
        <x:v>46203</x:v>
      </x:c>
      <x:c r="H13" s="26" t="str">
        <x:v>予定</x:v>
      </x:c>
      <x:c r="I13" s="46" t="str">
        <x:v>5月分顧問料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1.859999656677246" hidden="0" customWidth="1"/>
    <x:col min="3" max="3" width="20.709999084472656" hidden="0" customWidth="1"/>
    <x:col min="4" max="4" width="13.569999694824219" hidden="0" customWidth="1"/>
    <x:col min="5" max="5" width="15" hidden="0" customWidth="1"/>
    <x:col min="6" max="6" width="9.569999694824219" hidden="0" customWidth="1"/>
    <x:col min="7" max="7" width="9.569999694824219" hidden="0" customWidth="1"/>
    <x:col min="8" max="8" width="33.56999969482422" hidden="0" customWidth="1"/>
  </x:cols>
  <x:sheetData>
    <x:row r="1" ht="25.5" customHeight="1">
      <x:c r="A1" s="8" t="str">
        <x:v>士業案件管理表Excelテンプレート_売上見込み</x:v>
      </x:c>
    </x:row>
    <x:row r="2" ht="18" customHeight="1">
      <x:c r="A2" s="16" t="str">
        <x:v>月別の顧問料、スポット売上、確度を確認します。</x:v>
      </x:c>
    </x:row>
    <x:row r="3" ht="21" customHeight="1">
      <x:c r="A3" s="24" t="str">
        <x:v>月</x:v>
      </x:c>
      <x:c r="B3" s="24" t="str">
        <x:v>案件ID</x:v>
      </x:c>
      <x:c r="C3" s="24" t="str">
        <x:v>顧客名</x:v>
      </x:c>
      <x:c r="D3" s="24" t="str">
        <x:v>売上区分</x:v>
      </x:c>
      <x:c r="E3" s="24" t="str">
        <x:v>見込金額</x:v>
      </x:c>
      <x:c r="F3" s="24" t="str">
        <x:v>確度</x:v>
      </x:c>
      <x:c r="G3" s="24" t="str">
        <x:v>反映状況</x:v>
      </x:c>
      <x:c r="H3" s="24" t="str">
        <x:v>コメント</x:v>
      </x:c>
    </x:row>
    <x:row r="4">
      <x:c r="A4" s="38" t="n">
        <x:v>46113</x:v>
      </x:c>
      <x:c r="B4" s="26" t="str">
        <x:v>PS-2603</x:v>
      </x:c>
      <x:c r="C4" s="26" t="str">
        <x:f>XLOOKUP(B4,'案件一覧'!$A$4:$A$11,'案件一覧'!$C$4:$C$11,"")</x:f>
        <x:v>ガンマ不動産</x:v>
      </x:c>
      <x:c r="D4" s="26" t="str">
        <x:v>顧問</x:v>
      </x:c>
      <x:c r="E4" s="39" t="n">
        <x:v>180000</x:v>
      </x:c>
      <x:c r="F4" s="26" t="str">
        <x:v>高</x:v>
      </x:c>
      <x:c r="G4" s="26" t="str">
        <x:v>見込</x:v>
      </x:c>
      <x:c r="H4" s="46" t="str">
        <x:v>4月分の顧問料</x:v>
      </x:c>
    </x:row>
    <x:row r="5">
      <x:c r="A5" s="38" t="n">
        <x:v>46113</x:v>
      </x:c>
      <x:c r="B5" s="26" t="str">
        <x:v>PS-2607</x:v>
      </x:c>
      <x:c r="C5" s="26" t="str">
        <x:f>XLOOKUP(B5,'案件一覧'!$A$4:$A$11,'案件一覧'!$C$4:$C$11,"")</x:f>
        <x:v>エータIT</x:v>
      </x:c>
      <x:c r="D5" s="26" t="str">
        <x:v>スポット</x:v>
      </x:c>
      <x:c r="E5" s="39" t="n">
        <x:v>140000</x:v>
      </x:c>
      <x:c r="F5" s="26" t="str">
        <x:v>高</x:v>
      </x:c>
      <x:c r="G5" s="26" t="str">
        <x:v>見込</x:v>
      </x:c>
      <x:c r="H5" s="46" t="str">
        <x:v>提出後に請求予定</x:v>
      </x:c>
    </x:row>
    <x:row r="6">
      <x:c r="A6" s="38" t="n">
        <x:v>46113</x:v>
      </x:c>
      <x:c r="B6" s="26" t="str">
        <x:v>PS-2608</x:v>
      </x:c>
      <x:c r="C6" s="26" t="str">
        <x:f>XLOOKUP(B6,'案件一覧'!$A$4:$A$11,'案件一覧'!$C$4:$C$11,"")</x:f>
        <x:v>シータ福祉</x:v>
      </x:c>
      <x:c r="D6" s="26" t="str">
        <x:v>顧問</x:v>
      </x:c>
      <x:c r="E6" s="39" t="n">
        <x:v>240000</x:v>
      </x:c>
      <x:c r="F6" s="26" t="str">
        <x:v>高</x:v>
      </x:c>
      <x:c r="G6" s="26" t="str">
        <x:v>見込</x:v>
      </x:c>
      <x:c r="H6" s="46" t="str">
        <x:v>4月分顧問料</x:v>
      </x:c>
    </x:row>
    <x:row r="7">
      <x:c r="A7" s="38" t="n">
        <x:v>46143</x:v>
      </x:c>
      <x:c r="B7" s="26" t="str">
        <x:v>PS-2601</x:v>
      </x:c>
      <x:c r="C7" s="26" t="str">
        <x:f>XLOOKUP(B7,'案件一覧'!$A$4:$A$11,'案件一覧'!$C$4:$C$11,"")</x:f>
        <x:v>アルファ商事</x:v>
      </x:c>
      <x:c r="D7" s="26" t="str">
        <x:v>スポット</x:v>
      </x:c>
      <x:c r="E7" s="39" t="n">
        <x:v>420000</x:v>
      </x:c>
      <x:c r="F7" s="26" t="str">
        <x:v>高</x:v>
      </x:c>
      <x:c r="G7" s="26" t="str">
        <x:v>見込</x:v>
      </x:c>
      <x:c r="H7" s="46" t="str">
        <x:v>決算申告完了分</x:v>
      </x:c>
    </x:row>
    <x:row r="8">
      <x:c r="A8" s="38" t="n">
        <x:v>46143</x:v>
      </x:c>
      <x:c r="B8" s="26" t="str">
        <x:v>PS-2602</x:v>
      </x:c>
      <x:c r="C8" s="26" t="str">
        <x:f>XLOOKUP(B8,'案件一覧'!$A$4:$A$11,'案件一覧'!$C$4:$C$11,"")</x:f>
        <x:v>ベータ建設</x:v>
      </x:c>
      <x:c r="D8" s="26" t="str">
        <x:v>スポット</x:v>
      </x:c>
      <x:c r="E8" s="39" t="n">
        <x:v>380000</x:v>
      </x:c>
      <x:c r="F8" s="26" t="str">
        <x:v>中</x:v>
      </x:c>
      <x:c r="G8" s="26" t="str">
        <x:v>見込</x:v>
      </x:c>
      <x:c r="H8" s="46" t="str">
        <x:v>レビュー完了後に請求</x:v>
      </x:c>
    </x:row>
    <x:row r="9">
      <x:c r="A9" s="38" t="n">
        <x:v>46143</x:v>
      </x:c>
      <x:c r="B9" s="26" t="str">
        <x:v>PS-2603</x:v>
      </x:c>
      <x:c r="C9" s="26" t="str">
        <x:f>XLOOKUP(B9,'案件一覧'!$A$4:$A$11,'案件一覧'!$C$4:$C$11,"")</x:f>
        <x:v>ガンマ不動産</x:v>
      </x:c>
      <x:c r="D9" s="26" t="str">
        <x:v>顧問</x:v>
      </x:c>
      <x:c r="E9" s="39" t="n">
        <x:v>180000</x:v>
      </x:c>
      <x:c r="F9" s="26" t="str">
        <x:v>高</x:v>
      </x:c>
      <x:c r="G9" s="26" t="str">
        <x:v>見込</x:v>
      </x:c>
      <x:c r="H9" s="46" t="str">
        <x:v>5月分の顧問料</x:v>
      </x:c>
    </x:row>
    <x:row r="10">
      <x:c r="A10" s="38" t="n">
        <x:v>46143</x:v>
      </x:c>
      <x:c r="B10" s="26" t="str">
        <x:v>PS-2604</x:v>
      </x:c>
      <x:c r="C10" s="26" t="str">
        <x:f>XLOOKUP(B10,'案件一覧'!$A$4:$A$11,'案件一覧'!$C$4:$C$11,"")</x:f>
        <x:v>デルタ物流</x:v>
      </x:c>
      <x:c r="D10" s="26" t="str">
        <x:v>スポット</x:v>
      </x:c>
      <x:c r="E10" s="39" t="n">
        <x:v>520000</x:v>
      </x:c>
      <x:c r="F10" s="26" t="str">
        <x:v>中</x:v>
      </x:c>
      <x:c r="G10" s="26" t="str">
        <x:v>見込</x:v>
      </x:c>
      <x:c r="H10" s="46" t="str">
        <x:v>申請提出後に請求</x:v>
      </x:c>
    </x:row>
    <x:row r="11">
      <x:c r="A11" s="38" t="n">
        <x:v>46143</x:v>
      </x:c>
      <x:c r="B11" s="26" t="str">
        <x:v>PS-2605</x:v>
      </x:c>
      <x:c r="C11" s="26" t="str">
        <x:f>XLOOKUP(B11,'案件一覧'!$A$4:$A$11,'案件一覧'!$C$4:$C$11,"")</x:f>
        <x:v>イプシロン医院</x:v>
      </x:c>
      <x:c r="D11" s="26" t="str">
        <x:v>スポット</x:v>
      </x:c>
      <x:c r="E11" s="39" t="n">
        <x:v>860000</x:v>
      </x:c>
      <x:c r="F11" s="26" t="str">
        <x:v>高</x:v>
      </x:c>
      <x:c r="G11" s="26" t="str">
        <x:v>見込</x:v>
      </x:c>
      <x:c r="H11" s="46" t="str">
        <x:v>相続税申告完了分</x:v>
      </x:c>
    </x:row>
    <x:row r="12">
      <x:c r="A12" s="38" t="n">
        <x:v>46143</x:v>
      </x:c>
      <x:c r="B12" s="26" t="str">
        <x:v>PS-2606</x:v>
      </x:c>
      <x:c r="C12" s="26" t="str">
        <x:f>XLOOKUP(B12,'案件一覧'!$A$4:$A$11,'案件一覧'!$C$4:$C$11,"")</x:f>
        <x:v>ゼータ製造</x:v>
      </x:c>
      <x:c r="D12" s="26" t="str">
        <x:v>スポット</x:v>
      </x:c>
      <x:c r="E12" s="39" t="n">
        <x:v>640000</x:v>
      </x:c>
      <x:c r="F12" s="26" t="str">
        <x:v>中</x:v>
      </x:c>
      <x:c r="G12" s="26" t="str">
        <x:v>見込</x:v>
      </x:c>
      <x:c r="H12" s="46" t="str">
        <x:v>監査報告後に請求</x:v>
      </x:c>
    </x:row>
    <x:row r="13">
      <x:c r="A13" s="38" t="n">
        <x:v>46143</x:v>
      </x:c>
      <x:c r="B13" s="26" t="str">
        <x:v>PS-2608</x:v>
      </x:c>
      <x:c r="C13" s="26" t="str">
        <x:f>XLOOKUP(B13,'案件一覧'!$A$4:$A$11,'案件一覧'!$C$4:$C$11,"")</x:f>
        <x:v>シータ福祉</x:v>
      </x:c>
      <x:c r="D13" s="26" t="str">
        <x:v>顧問</x:v>
      </x:c>
      <x:c r="E13" s="39" t="n">
        <x:v>240000</x:v>
      </x:c>
      <x:c r="F13" s="26" t="str">
        <x:v>高</x:v>
      </x:c>
      <x:c r="G13" s="26" t="str">
        <x:v>見込</x:v>
      </x:c>
      <x:c r="H13" s="46" t="str">
        <x:v>5月分の顧問料</x:v>
      </x:c>
    </x:row>
    <x:row r="14">
      <x:c r="A14" s="38" t="n">
        <x:v>46174</x:v>
      </x:c>
      <x:c r="B14" s="26" t="str">
        <x:v>PS-2603</x:v>
      </x:c>
      <x:c r="C14" s="26" t="str">
        <x:f>XLOOKUP(B14,'案件一覧'!$A$4:$A$11,'案件一覧'!$C$4:$C$11,"")</x:f>
        <x:v>ガンマ不動産</x:v>
      </x:c>
      <x:c r="D14" s="26" t="str">
        <x:v>顧問</x:v>
      </x:c>
      <x:c r="E14" s="39" t="n">
        <x:v>180000</x:v>
      </x:c>
      <x:c r="F14" s="26" t="str">
        <x:v>高</x:v>
      </x:c>
      <x:c r="G14" s="26" t="str">
        <x:v>参考</x:v>
      </x:c>
      <x:c r="H14" s="46" t="str">
        <x:v>6月分の顧問料</x:v>
      </x:c>
    </x:row>
    <x:row r="15">
      <x:c r="A15" s="38" t="n">
        <x:v>46174</x:v>
      </x:c>
      <x:c r="B15" s="26" t="str">
        <x:v>PS-2608</x:v>
      </x:c>
      <x:c r="C15" s="26" t="str">
        <x:f>XLOOKUP(B15,'案件一覧'!$A$4:$A$11,'案件一覧'!$C$4:$C$11,"")</x:f>
        <x:v>シータ福祉</x:v>
      </x:c>
      <x:c r="D15" s="26" t="str">
        <x:v>顧問</x:v>
      </x:c>
      <x:c r="E15" s="39" t="n">
        <x:v>240000</x:v>
      </x:c>
      <x:c r="F15" s="26" t="str">
        <x:v>高</x:v>
      </x:c>
      <x:c r="G15" s="26" t="str">
        <x:v>参考</x:v>
      </x:c>
      <x:c r="H15" s="46" t="str">
        <x:v>6月分の顧問料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30.709999084472656" hidden="0" customWidth="1"/>
    <x:col min="3" max="3" width="76.43000030517578" hidden="0" customWidth="1"/>
    <x:col min="4" max="4" width="27.860000610351562" hidden="0" customWidth="1"/>
  </x:cols>
  <x:sheetData>
    <x:row r="1" ht="25.5" customHeight="1">
      <x:c r="A1" s="8" t="str">
        <x:v>士業案件管理表Excelテンプレート_使い方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50" t="str">
        <x:v>1</x:v>
      </x:c>
      <x:c r="B4" s="50" t="str">
        <x:v>顧客・担当者マスタを整える</x:v>
      </x:c>
      <x:c r="C4" s="46" t="str">
        <x:v>顧客ごとの主担当士業、補助担当、請求条件を先に揃えます。</x:v>
      </x:c>
      <x:c r="D4" t="str">
        <x:v>顧客・担当者マスタ</x:v>
      </x:c>
    </x:row>
    <x:row r="5">
      <x:c r="A5" s="50" t="str">
        <x:v>2</x:v>
      </x:c>
      <x:c r="B5" s="50" t="str">
        <x:v>案件一覧を登録する</x:v>
      </x:c>
      <x:c r="C5" s="46" t="str">
        <x:v>案件ID、期限日、状況、請求予定額、請求状況を1行で管理します。</x:v>
      </x:c>
      <x:c r="D5" t="str">
        <x:v>案件一覧</x:v>
      </x:c>
    </x:row>
    <x:row r="6">
      <x:c r="A6" s="50" t="str">
        <x:v>3</x:v>
      </x:c>
      <x:c r="B6" s="50" t="str">
        <x:v>期限一覧で締切を漏らさない</x:v>
      </x:c>
      <x:c r="C6" s="46" t="str">
        <x:v>申告、届出、定例、請求などの期限日と判定を確認します。</x:v>
      </x:c>
      <x:c r="D6" t="str">
        <x:v>期限一覧</x:v>
      </x:c>
    </x:row>
    <x:row r="7">
      <x:c r="A7" s="50" t="str">
        <x:v>4</x:v>
      </x:c>
      <x:c r="B7" s="50" t="str">
        <x:v>作業進捗を毎週更新する</x:v>
      </x:c>
      <x:c r="C7" s="46" t="str">
        <x:v>工程、予定日、実績日、次アクションを更新し、レビュー待ちを止めません。</x:v>
      </x:c>
      <x:c r="D7" t="str">
        <x:v>作業進捗</x:v>
      </x:c>
    </x:row>
    <x:row r="8">
      <x:c r="A8" s="50" t="str">
        <x:v>5</x:v>
      </x:c>
      <x:c r="B8" s="50" t="str">
        <x:v>請求予定と売上見込みで月末を締める</x:v>
      </x:c>
      <x:c r="C8" s="46" t="str">
        <x:v>請求予定日、入金予定日、月別見込みを月末前に確認します。</x:v>
      </x:c>
      <x:c r="D8" t="str">
        <x:v>請求予定・売上見込み</x:v>
      </x:c>
    </x:row>
    <x:row r="9">
      <x:c r="A9" s="50" t="str">
        <x:v>判断</x:v>
      </x:c>
      <x:c r="B9" s="50" t="str">
        <x:v>Excelで続けてよい条件</x:v>
      </x:c>
      <x:c r="C9" s="46" t="str">
        <x:v>案件数が少なく、主担当士業と事務担当の役割が固定なら、まずExcelで十分です。</x:v>
      </x:c>
      <x:c r="D9" t="str">
        <x:v>ダッシュボード</x:v>
      </x:c>
    </x:row>
    <x:row r="10">
      <x:c r="A10" s="50" t="str">
        <x:v>判断</x:v>
      </x:c>
      <x:c r="B10" s="50" t="str">
        <x:v>システム化を検討する条件</x:v>
      </x:c>
      <x:c r="C10" s="46" t="str">
        <x:v>期限通知、承認、電子申請、請求、文書保管が別々に動き始めたら仕組みに寄せます。</x:v>
      </x:c>
      <x:c r="D10" t="str">
        <x:v>全体</x:v>
      </x:c>
    </x:row>
    <x:row r="11">
      <x:c r="A11" s="50" t="str">
        <x:v>注意</x:v>
      </x:c>
      <x:c r="B11" s="50" t="str">
        <x:v>案件IDと期限日を先に固定する</x:v>
      </x:c>
      <x:c r="C11" s="46" t="str">
        <x:v>案件名だけで運用すると、期限、請求、担当者のつながりが切れます。</x:v>
      </x:c>
      <x:c r="D11" t="str">
        <x:v>案件一覧</x:v>
      </x:c>
    </x:row>
  </x:sheetData>
  <x:mergeCells>
    <x:mergeCell ref="A1:D1"/>
    <x:mergeCell ref="A2:D2"/>
  </x:mergeCells>
  <x:pageMargins left="0.7" right="0.7" top="0.75" bottom="0.75" header="0.3" footer="0.3"/>
</x:worksheet>
</file>