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drawings/charts/chart2.xml" ContentType="application/vnd.openxmlformats-officedocument.drawingml.char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6d5b7f734c4cd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ダッシュボード" sheetId="1" r:id="Rc3643cf20fa1489d"/>
    <x:sheet xmlns:r="http://schemas.openxmlformats.org/officeDocument/2006/relationships" name="進行案件一覧" sheetId="2" r:id="R253d829b441f4d23"/>
    <x:sheet xmlns:r="http://schemas.openxmlformats.org/officeDocument/2006/relationships" name="制作スケジュール" sheetId="3" r:id="R435b0e3fea414ed5"/>
    <x:sheet xmlns:r="http://schemas.openxmlformats.org/officeDocument/2006/relationships" name="素材回収一覧" sheetId="4" r:id="Rdff1ae90c08d4727"/>
    <x:sheet xmlns:r="http://schemas.openxmlformats.org/officeDocument/2006/relationships" name="初稿・校正管理" sheetId="5" r:id="R418c0a88eabd4952"/>
    <x:sheet xmlns:r="http://schemas.openxmlformats.org/officeDocument/2006/relationships" name="原価・外注管理" sheetId="6" r:id="R62de619d2d6e4189"/>
    <x:sheet xmlns:r="http://schemas.openxmlformats.org/officeDocument/2006/relationships" name="請求予定" sheetId="7" r:id="R1d83d7c52d6e4090"/>
    <x:sheet xmlns:r="http://schemas.openxmlformats.org/officeDocument/2006/relationships" name="顧客・担当者マスタ" sheetId="8" r:id="Rf16cbcf0cb574519"/>
    <x:sheet xmlns:r="http://schemas.openxmlformats.org/officeDocument/2006/relationships" name="使い方" sheetId="9" r:id="R5abb5abbe3484217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yyyy-mm-dd"/>
    <x:numFmt numFmtId="201" formatCode="#,##0"/>
    <x:numFmt numFmtId="202" formatCode="0%"/>
  </x:numFmts>
  <x:fonts count="10">
    <x:font>
      <x:sz val="11"/>
      <x:name val="Carlito"/>
    </x:font>
    <x:font>
      <x:b/>
      <x:sz val="16"/>
      <x:color rgb="FFFFFF"/>
      <x:name val="Carlito"/>
    </x:font>
    <x:font>
      <x:sz val="10"/>
      <x:color rgb="5B6B63"/>
      <x:name val="Carlito"/>
    </x:font>
    <x:font>
      <x:b/>
      <x:sz val="10"/>
      <x:color rgb="FFFFFF"/>
      <x:name val="Carlito"/>
    </x:font>
    <x:font>
      <x:b/>
      <x:sz val="11"/>
      <x:color rgb="245B45"/>
      <x:name val="Carlito"/>
    </x:font>
    <x:font>
      <x:b/>
      <x:sz val="16"/>
      <x:color rgb="245B45"/>
      <x:name val="Carlito"/>
    </x:font>
    <x:font>
      <x:b/>
      <x:sz val="16"/>
      <x:color rgb="A85C11"/>
      <x:name val="Carlito"/>
    </x:font>
    <x:font>
      <x:b/>
      <x:sz val="16"/>
      <x:color rgb="A23B3B"/>
      <x:name val="Carlito"/>
    </x:font>
    <x:font>
      <x:b/>
      <x:sz val="12"/>
      <x:color rgb="245B45"/>
      <x:name val="Carlito"/>
    </x:font>
    <x:font>
      <x:i/>
      <x:sz val="10"/>
      <x:color rgb="5B6B63"/>
      <x:name val="Carlito"/>
    </x:font>
  </x:fonts>
  <x:fills count="6">
    <x:fill>
      <x:patternFill patternType="none"/>
    </x:fill>
    <x:fill>
      <x:patternFill patternType="gray125"/>
    </x:fill>
    <x:fill>
      <x:patternFill patternType="solid">
        <x:fgColor rgb="245B45"/>
      </x:patternFill>
    </x:fill>
    <x:fill>
      <x:patternFill patternType="solid">
        <x:fgColor rgb="F5FBF7"/>
      </x:patternFill>
    </x:fill>
    <x:fill>
      <x:patternFill patternType="solid">
        <x:fgColor rgb="EAF4EF"/>
      </x:patternFill>
    </x:fill>
    <x:fill>
      <x:patternFill patternType="solid">
        <x:fgColor rgb="FFFFFF"/>
      </x:patternFill>
    </x:fill>
  </x:fills>
  <x:borders count="2">
    <x:border/>
    <x:border/>
  </x:borders>
  <x:cellStyleXfs count="1">
    <x:xf numFmtId="0" fontId="0" fillId="0" borderId="0"/>
  </x:cellStyleXfs>
  <x:cellXfs count="96">
    <x:xf numFmtId="0" fontId="0" fillId="0" borderId="0" xfId="0"/>
    <x:xf numFmtId="0" fontId="0" fillId="2" borderId="0" xfId="0" applyNumberFormat="1" applyFont="1" applyFill="1" applyBorder="1"/>
    <x:xf numFmtId="0" fontId="0" fillId="0" borderId="1" xfId="0" applyNumberFormat="1" applyFont="1" applyFill="1" applyBorder="1"/>
    <x:xf numFmtId="0" fontId="0" fillId="2" borderId="1" xfId="0" applyNumberFormat="1" applyFont="1" applyFill="1" applyBorder="1"/>
    <x:xf numFmtId="0" fontId="1" fillId="2" borderId="0" xfId="0" applyNumberFormat="1" applyFont="1" applyFill="1" applyBorder="1"/>
    <x:xf numFmtId="0" fontId="1" fillId="2" borderId="1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1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1" fillId="2" borderId="1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0" fillId="3" borderId="1" xfId="0" applyNumberFormat="1" applyFont="1" applyFill="1" applyBorder="1"/>
    <x:xf numFmtId="0" fontId="2" fillId="3" borderId="0" xfId="0" applyNumberFormat="1" applyFont="1" applyFill="1" applyBorder="1"/>
    <x:xf numFmtId="0" fontId="2" fillId="3" borderId="1" xfId="0" applyNumberFormat="1" applyFont="1" applyFill="1" applyBorder="1"/>
    <x:xf numFmtId="0" fontId="2" fillId="3" borderId="0" xfId="0" applyNumberFormat="1" applyFont="1" applyFill="1" applyBorder="1" applyAlignment="1">
      <x:alignment horizontal="left"/>
    </x:xf>
    <x:xf numFmtId="0" fontId="2" fillId="3" borderId="1" xfId="0" applyNumberFormat="1" applyFont="1" applyFill="1" applyBorder="1" applyAlignment="1">
      <x:alignment horizontal="left"/>
    </x:xf>
    <x:xf numFmtId="0" fontId="2" fillId="3" borderId="0" xfId="0" applyNumberFormat="1" applyFont="1" applyFill="1" applyBorder="1" applyAlignment="1">
      <x:alignment horizontal="left" vertical="center"/>
    </x:xf>
    <x:xf numFmtId="0" fontId="2" fillId="3" borderId="1" xfId="0" applyNumberFormat="1" applyFont="1" applyFill="1" applyBorder="1" applyAlignment="1">
      <x:alignment horizontal="left" vertical="center"/>
    </x:xf>
    <x:xf numFmtId="0" fontId="3" fillId="2" borderId="0" xfId="0" applyNumberFormat="1" applyFont="1" applyFill="1" applyBorder="1"/>
    <x:xf numFmtId="0" fontId="3" fillId="2" borderId="1" xfId="0" applyNumberFormat="1" applyFont="1" applyFill="1" applyBorder="1"/>
    <x:xf numFmtId="0" fontId="3" fillId="2" borderId="0" xfId="0" applyNumberFormat="1" applyFont="1" applyFill="1" applyBorder="1" applyAlignment="1">
      <x:alignment wrapText="1"/>
    </x:xf>
    <x:xf numFmtId="0" fontId="3" fillId="2" borderId="1" xfId="0" applyNumberFormat="1" applyFont="1" applyFill="1" applyBorder="1" applyAlignment="1">
      <x:alignment wrapText="1"/>
    </x:xf>
    <x:xf numFmtId="0" fontId="3" fillId="2" borderId="0" xfId="0" applyNumberFormat="1" applyFont="1" applyFill="1" applyBorder="1" applyAlignment="1">
      <x:alignment horizontal="center" wrapText="1"/>
    </x:xf>
    <x:xf numFmtId="0" fontId="3" fillId="2" borderId="1" xfId="0" applyNumberFormat="1" applyFont="1" applyFill="1" applyBorder="1" applyAlignment="1">
      <x:alignment horizontal="center" wrapText="1"/>
    </x:xf>
    <x:xf numFmtId="0" fontId="3" fillId="2" borderId="0" xfId="0" applyNumberFormat="1" applyFont="1" applyFill="1" applyBorder="1" applyAlignment="1">
      <x:alignment horizontal="center" vertical="center" wrapText="1"/>
    </x:xf>
    <x:xf numFmtId="0" fontId="3" fillId="2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vertical="center"/>
    </x:xf>
    <x:xf numFmtId="0" fontId="0" fillId="0" borderId="1" xfId="0" applyNumberFormat="1" applyFont="1" applyFill="1" applyBorder="1" applyAlignment="1">
      <x:alignment vertical="center"/>
    </x:xf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201" fontId="0" fillId="0" borderId="0" xfId="0" applyNumberFormat="1" applyFont="1" applyFill="1" applyBorder="1"/>
    <x:xf numFmtId="201" fontId="0" fillId="0" borderId="1" xfId="0" applyNumberFormat="1" applyFont="1" applyFill="1" applyBorder="1"/>
    <x:xf numFmtId="201" fontId="0" fillId="0" borderId="0" xfId="0" applyNumberFormat="1" applyFont="1" applyFill="1" applyBorder="1" applyAlignment="1">
      <x:alignment horizontal="right"/>
    </x:xf>
    <x:xf numFmtId="201" fontId="0" fillId="0" borderId="1" xfId="0" applyNumberFormat="1" applyFont="1" applyFill="1" applyBorder="1" applyAlignment="1">
      <x:alignment horizontal="right"/>
    </x:xf>
    <x:xf numFmtId="202" fontId="0" fillId="0" borderId="0" xfId="0" applyNumberFormat="1" applyFont="1" applyFill="1" applyBorder="1"/>
    <x:xf numFmtId="202" fontId="0" fillId="0" borderId="1" xfId="0" applyNumberFormat="1" applyFont="1" applyFill="1" applyBorder="1"/>
    <x:xf numFmtId="202" fontId="0" fillId="0" borderId="0" xfId="0" applyNumberFormat="1" applyFont="1" applyFill="1" applyBorder="1" applyAlignment="1">
      <x:alignment horizontal="right"/>
    </x:xf>
    <x:xf numFmtId="202" fontId="0" fillId="0" borderId="1" xfId="0" applyNumberFormat="1" applyFont="1" applyFill="1" applyBorder="1" applyAlignment="1">
      <x:alignment horizontal="right"/>
    </x:xf>
    <x:xf numFmtId="0" fontId="0" fillId="0" borderId="0" xfId="0" applyNumberFormat="1" applyFont="1" applyFill="1" applyBorder="1" applyAlignment="1">
      <x:alignment horizontal="center"/>
    </x:xf>
    <x:xf numFmtId="200" fontId="0" fillId="0" borderId="0" xfId="0" applyNumberFormat="1" applyFont="1" applyFill="1" applyBorder="1" applyAlignment="1">
      <x:alignment horizontal="center"/>
    </x:xf>
    <x:xf numFmtId="201" fontId="0" fillId="0" borderId="0" xfId="0" applyNumberFormat="1" applyFont="1" applyFill="1" applyBorder="1" applyAlignment="1">
      <x:alignment horizontal="center"/>
    </x:xf>
    <x:xf numFmtId="202" fontId="0" fillId="0" borderId="0" xfId="0" applyNumberFormat="1" applyFont="1" applyFill="1" applyBorder="1" applyAlignment="1">
      <x:alignment horizontal="center"/>
    </x:xf>
    <x:xf numFmtId="0" fontId="0" fillId="0" borderId="1" xfId="0" applyNumberFormat="1" applyFont="1" applyFill="1" applyBorder="1" applyAlignment="1">
      <x:alignment horizontal="center"/>
    </x:xf>
    <x:xf numFmtId="200" fontId="0" fillId="0" borderId="1" xfId="0" applyNumberFormat="1" applyFont="1" applyFill="1" applyBorder="1" applyAlignment="1">
      <x:alignment horizontal="center"/>
    </x:xf>
    <x:xf numFmtId="201" fontId="0" fillId="0" borderId="1" xfId="0" applyNumberFormat="1" applyFont="1" applyFill="1" applyBorder="1" applyAlignment="1">
      <x:alignment horizontal="center"/>
    </x:xf>
    <x:xf numFmtId="202" fontId="0" fillId="0" borderId="1" xfId="0" applyNumberFormat="1" applyFont="1" applyFill="1" applyBorder="1" applyAlignment="1">
      <x:alignment horizontal="center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vertical="top" wrapText="1"/>
    </x:xf>
    <x:xf numFmtId="0" fontId="0" fillId="0" borderId="1" xfId="0" applyNumberFormat="1" applyFont="1" applyFill="1" applyBorder="1" applyAlignment="1">
      <x:alignment vertical="top" wrapText="1"/>
    </x:xf>
    <x:xf numFmtId="0" fontId="0" fillId="4" borderId="0" xfId="0" applyNumberFormat="1" applyFont="1" applyFill="1" applyBorder="1"/>
    <x:xf numFmtId="0" fontId="0" fillId="4" borderId="1" xfId="0" applyNumberFormat="1" applyFont="1" applyFill="1" applyBorder="1"/>
    <x:xf numFmtId="0" fontId="4" fillId="4" borderId="0" xfId="0" applyNumberFormat="1" applyFont="1" applyFill="1" applyBorder="1"/>
    <x:xf numFmtId="0" fontId="4" fillId="4" borderId="1" xfId="0" applyNumberFormat="1" applyFont="1" applyFill="1" applyBorder="1"/>
    <x:xf numFmtId="0" fontId="4" fillId="4" borderId="0" xfId="0" applyNumberFormat="1" applyFont="1" applyFill="1" applyBorder="1" applyAlignment="1">
      <x:alignment horizontal="center"/>
    </x:xf>
    <x:xf numFmtId="0" fontId="4" fillId="4" borderId="1" xfId="0" applyNumberFormat="1" applyFont="1" applyFill="1" applyBorder="1" applyAlignment="1">
      <x:alignment horizontal="center"/>
    </x:xf>
    <x:xf numFmtId="0" fontId="4" fillId="4" borderId="0" xfId="0" applyNumberFormat="1" applyFont="1" applyFill="1" applyBorder="1" applyAlignment="1">
      <x:alignment horizontal="center" vertical="center"/>
    </x:xf>
    <x:xf numFmtId="0" fontId="4" fillId="4" borderId="1" xfId="0" applyNumberFormat="1" applyFont="1" applyFill="1" applyBorder="1" applyAlignment="1">
      <x:alignment horizontal="center" vertical="center"/>
    </x:xf>
    <x:xf numFmtId="0" fontId="0" fillId="5" borderId="0" xfId="0" applyNumberFormat="1" applyFont="1" applyFill="1" applyBorder="1"/>
    <x:xf numFmtId="0" fontId="0" fillId="5" borderId="1" xfId="0" applyNumberFormat="1" applyFont="1" applyFill="1" applyBorder="1"/>
    <x:xf numFmtId="0" fontId="5" fillId="5" borderId="0" xfId="0" applyNumberFormat="1" applyFont="1" applyFill="1" applyBorder="1"/>
    <x:xf numFmtId="0" fontId="5" fillId="5" borderId="1" xfId="0" applyNumberFormat="1" applyFont="1" applyFill="1" applyBorder="1"/>
    <x:xf numFmtId="0" fontId="5" fillId="5" borderId="0" xfId="0" applyNumberFormat="1" applyFont="1" applyFill="1" applyBorder="1" applyAlignment="1">
      <x:alignment horizontal="center"/>
    </x:xf>
    <x:xf numFmtId="0" fontId="5" fillId="5" borderId="1" xfId="0" applyNumberFormat="1" applyFont="1" applyFill="1" applyBorder="1" applyAlignment="1">
      <x:alignment horizontal="center"/>
    </x:xf>
    <x:xf numFmtId="0" fontId="5" fillId="5" borderId="0" xfId="0" applyNumberFormat="1" applyFont="1" applyFill="1" applyBorder="1" applyAlignment="1">
      <x:alignment horizontal="center" vertical="center"/>
    </x:xf>
    <x:xf numFmtId="0" fontId="5" fillId="5" borderId="1" xfId="0" applyNumberFormat="1" applyFont="1" applyFill="1" applyBorder="1" applyAlignment="1">
      <x:alignment horizontal="center" vertical="center"/>
    </x:xf>
    <x:xf numFmtId="0" fontId="6" fillId="5" borderId="0" xfId="0" applyNumberFormat="1" applyFont="1" applyFill="1" applyBorder="1"/>
    <x:xf numFmtId="0" fontId="6" fillId="5" borderId="1" xfId="0" applyNumberFormat="1" applyFont="1" applyFill="1" applyBorder="1"/>
    <x:xf numFmtId="0" fontId="6" fillId="5" borderId="0" xfId="0" applyNumberFormat="1" applyFont="1" applyFill="1" applyBorder="1" applyAlignment="1">
      <x:alignment horizontal="center"/>
    </x:xf>
    <x:xf numFmtId="0" fontId="6" fillId="5" borderId="1" xfId="0" applyNumberFormat="1" applyFont="1" applyFill="1" applyBorder="1" applyAlignment="1">
      <x:alignment horizontal="center"/>
    </x:xf>
    <x:xf numFmtId="0" fontId="6" fillId="5" borderId="0" xfId="0" applyNumberFormat="1" applyFont="1" applyFill="1" applyBorder="1" applyAlignment="1">
      <x:alignment horizontal="center" vertical="center"/>
    </x:xf>
    <x:xf numFmtId="0" fontId="6" fillId="5" borderId="1" xfId="0" applyNumberFormat="1" applyFont="1" applyFill="1" applyBorder="1" applyAlignment="1">
      <x:alignment horizontal="center" vertical="center"/>
    </x:xf>
    <x:xf numFmtId="0" fontId="7" fillId="5" borderId="0" xfId="0" applyNumberFormat="1" applyFont="1" applyFill="1" applyBorder="1"/>
    <x:xf numFmtId="0" fontId="7" fillId="5" borderId="1" xfId="0" applyNumberFormat="1" applyFont="1" applyFill="1" applyBorder="1"/>
    <x:xf numFmtId="0" fontId="7" fillId="5" borderId="0" xfId="0" applyNumberFormat="1" applyFont="1" applyFill="1" applyBorder="1" applyAlignment="1">
      <x:alignment horizontal="center"/>
    </x:xf>
    <x:xf numFmtId="0" fontId="7" fillId="5" borderId="1" xfId="0" applyNumberFormat="1" applyFont="1" applyFill="1" applyBorder="1" applyAlignment="1">
      <x:alignment horizontal="center"/>
    </x:xf>
    <x:xf numFmtId="0" fontId="7" fillId="5" borderId="0" xfId="0" applyNumberFormat="1" applyFont="1" applyFill="1" applyBorder="1" applyAlignment="1">
      <x:alignment horizontal="center" vertical="center"/>
    </x:xf>
    <x:xf numFmtId="0" fontId="7" fillId="5" borderId="1" xfId="0" applyNumberFormat="1" applyFont="1" applyFill="1" applyBorder="1" applyAlignment="1">
      <x:alignment horizontal="center" vertical="center"/>
    </x:xf>
    <x:xf numFmtId="201" fontId="5" fillId="5" borderId="0" xfId="0" applyNumberFormat="1" applyFont="1" applyFill="1" applyBorder="1"/>
    <x:xf numFmtId="201" fontId="5" fillId="5" borderId="1" xfId="0" applyNumberFormat="1" applyFont="1" applyFill="1" applyBorder="1"/>
    <x:xf numFmtId="201" fontId="5" fillId="5" borderId="0" xfId="0" applyNumberFormat="1" applyFont="1" applyFill="1" applyBorder="1" applyAlignment="1">
      <x:alignment horizontal="center"/>
    </x:xf>
    <x:xf numFmtId="201" fontId="5" fillId="5" borderId="1" xfId="0" applyNumberFormat="1" applyFont="1" applyFill="1" applyBorder="1" applyAlignment="1">
      <x:alignment horizontal="center"/>
    </x:xf>
    <x:xf numFmtId="201" fontId="5" fillId="5" borderId="0" xfId="0" applyNumberFormat="1" applyFont="1" applyFill="1" applyBorder="1" applyAlignment="1">
      <x:alignment horizontal="center" vertical="center"/>
    </x:xf>
    <x:xf numFmtId="201" fontId="5" fillId="5" borderId="1" xfId="0" applyNumberFormat="1" applyFont="1" applyFill="1" applyBorder="1" applyAlignment="1">
      <x:alignment horizontal="center" vertical="center"/>
    </x:xf>
    <x:xf numFmtId="0" fontId="8" fillId="4" borderId="0" xfId="0" applyNumberFormat="1" applyFont="1" applyFill="1" applyBorder="1"/>
    <x:xf numFmtId="0" fontId="8" fillId="4" borderId="1" xfId="0" applyNumberFormat="1" applyFont="1" applyFill="1" applyBorder="1"/>
    <x:xf numFmtId="0" fontId="8" fillId="4" borderId="0" xfId="0" applyNumberFormat="1" applyFont="1" applyFill="1" applyBorder="1" applyAlignment="1">
      <x:alignment horizontal="left"/>
    </x:xf>
    <x:xf numFmtId="0" fontId="8" fillId="4" borderId="1" xfId="0" applyNumberFormat="1" applyFont="1" applyFill="1" applyBorder="1" applyAlignment="1">
      <x:alignment horizontal="left"/>
    </x:xf>
    <x:xf numFmtId="0" fontId="8" fillId="4" borderId="0" xfId="0" applyNumberFormat="1" applyFont="1" applyFill="1" applyBorder="1" applyAlignment="1">
      <x:alignment horizontal="left" vertical="center"/>
    </x:xf>
    <x:xf numFmtId="0" fontId="8" fillId="4" borderId="1" xfId="0" applyNumberFormat="1" applyFont="1" applyFill="1" applyBorder="1" applyAlignment="1">
      <x:alignment horizontal="left" vertical="center"/>
    </x:xf>
    <x:xf numFmtId="0" fontId="9" fillId="3" borderId="0" xfId="0" applyNumberFormat="1" applyFont="1" applyFill="1" applyBorder="1"/>
    <x:xf numFmtId="0" fontId="9" fillId="3" borderId="1" xfId="0" applyNumberFormat="1" applyFont="1" applyFill="1" applyBorder="1"/>
    <x:xf numFmtId="0" fontId="9" fillId="3" borderId="0" xfId="0" applyNumberFormat="1" applyFont="1" applyFill="1" applyBorder="1" applyAlignment="1">
      <x:alignment wrapText="1"/>
    </x:xf>
    <x:xf numFmtId="0" fontId="9" fillId="3" borderId="1" xfId="0" applyNumberFormat="1" applyFont="1" applyFill="1" applyBorder="1" applyAlignment="1">
      <x:alignment wrapText="1"/>
    </x:xf>
    <x:xf numFmtId="0" fontId="9" fillId="3" borderId="0" xfId="0" applyNumberFormat="1" applyFont="1" applyFill="1" applyBorder="1" applyAlignment="1">
      <x:alignment vertical="center" wrapText="1"/>
    </x:xf>
    <x:xf numFmtId="0" fontId="9" fillId="3" borderId="1" xfId="0" applyNumberFormat="1" applyFont="1" applyFill="1" applyBorder="1" applyAlignment="1">
      <x:alignment vertical="center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d26dca64dee4c0c" /><Relationship Type="http://schemas.openxmlformats.org/officeDocument/2006/relationships/theme" Target="/xl/theme/theme1.xml" Id="Rf049ec40cb9742ba" /><Relationship Type="http://schemas.openxmlformats.org/officeDocument/2006/relationships/sharedStrings" Target="/xl/sharedStrings.xml" Id="Ra2bd8b7e683e48eb" /><Relationship Type="http://schemas.openxmlformats.org/officeDocument/2006/relationships/worksheet" Target="/xl/worksheets/sheet1.xml" Id="Rc3643cf20fa1489d" /><Relationship Type="http://schemas.openxmlformats.org/officeDocument/2006/relationships/worksheet" Target="/xl/worksheets/sheet2.xml" Id="R253d829b441f4d23" /><Relationship Type="http://schemas.openxmlformats.org/officeDocument/2006/relationships/worksheet" Target="/xl/worksheets/sheet3.xml" Id="R435b0e3fea414ed5" /><Relationship Type="http://schemas.openxmlformats.org/officeDocument/2006/relationships/worksheet" Target="/xl/worksheets/sheet4.xml" Id="Rdff1ae90c08d4727" /><Relationship Type="http://schemas.openxmlformats.org/officeDocument/2006/relationships/worksheet" Target="/xl/worksheets/sheet5.xml" Id="R418c0a88eabd4952" /><Relationship Type="http://schemas.openxmlformats.org/officeDocument/2006/relationships/worksheet" Target="/xl/worksheets/sheet6.xml" Id="R62de619d2d6e4189" /><Relationship Type="http://schemas.openxmlformats.org/officeDocument/2006/relationships/worksheet" Target="/xl/worksheets/sheet7.xml" Id="R1d83d7c52d6e4090" /><Relationship Type="http://schemas.openxmlformats.org/officeDocument/2006/relationships/worksheet" Target="/xl/worksheets/sheet8.xml" Id="Rf16cbcf0cb574519" /><Relationship Type="http://schemas.openxmlformats.org/officeDocument/2006/relationships/worksheet" Target="/xl/worksheets/sheet9.xml" Id="R5abb5abbe3484217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e492800a69334b3a" /><Relationship Type="http://schemas.openxmlformats.org/officeDocument/2006/relationships/chart" Target="/xl/drawings/charts/chart2.xml" Id="Rf3724aad73704b0b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月別 請求予定</a:t>
            </a:r>
          </a:p>
        </c:rich>
      </c:tx>
      <c:overlay val="0"/>
    </c:title>
    <c:autoTitleDeleted val="0"/>
    <c:view3D/>
    <c:plotArea>
      <c:layout/>
      <c:barChart>
        <c:barDir val="col"/>
        <c:varyColors val="0"/>
        <c:ser>
          <c:idx val="0"/>
          <c:order val="0"/>
          <c:tx>
            <c:v>納品予定額</c:v>
          </c:tx>
          <c:cat>
            <c:strRef>
              <c:f>'ダッシュボード'!$A$19:$A$24</c:f>
              <c:strCache>
                <c:ptCount val="0"/>
              </c:strCache>
            </c:strRef>
          </c:cat>
          <c:val>
            <c:numRef>
              <c:f>'ダッシュボード'!$B$19:$B$24</c:f>
              <c:numCache>
                <c:formatCode>#,##0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#,##0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2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状況別 案件数</a:t>
            </a:r>
          </a:p>
        </c:rich>
      </c:tx>
      <c:overlay val="0"/>
    </c:title>
    <c:autoTitleDeleted val="0"/>
    <c:view3D/>
    <c:plotArea>
      <c:layout/>
      <c:barChart>
        <c:barDir val="col"/>
        <c:varyColors val="0"/>
        <c:ser>
          <c:idx val="0"/>
          <c:order val="0"/>
          <c:tx>
            <c:v>件数</c:v>
          </c:tx>
          <c:cat>
            <c:strRef>
              <c:f>'ダッシュボード'!$G$19:$G$25</c:f>
              <c:strCache>
                <c:ptCount val="0"/>
              </c:strCache>
            </c:strRef>
          </c:cat>
          <c:val>
            <c:numRef>
              <c:f>'ダッシュボード'!$H$19:$H$25</c:f>
              <c:numCache>
                <c:formatCode>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0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0</xdr:col>
      <xdr:colOff>0</xdr:colOff>
      <xdr:row>26</xdr:row>
      <xdr:rowOff>0</xdr:rowOff>
    </xdr:from>
    <xdr:to>
      <xdr:col>6</xdr:col>
      <xdr:colOff>0</xdr:colOff>
      <xdr:row>44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e492800a69334b3a"/>
        </a:graphicData>
      </a:graphic>
    </xdr:graphicFrame>
    <xdr:clientData/>
  </xdr:twoCellAnchor>
  <xdr:twoCellAnchor>
    <xdr:from>
      <xdr:col>6</xdr:col>
      <xdr:colOff>0</xdr:colOff>
      <xdr:row>26</xdr:row>
      <xdr:rowOff>0</xdr:rowOff>
    </xdr:from>
    <xdr:to>
      <xdr:col>14</xdr:col>
      <xdr:colOff>0</xdr:colOff>
      <xdr:row>44</xdr:row>
      <xdr:rowOff>0</xdr:rowOff>
    </xdr:to>
    <xdr:graphicFrame macro="">
      <xdr:nvGraphicFramePr>
        <xdr:cNvPr id="2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f3724aad73704b0b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2a4809b3305e4632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2.859999656677246" hidden="0" customWidth="1"/>
    <x:col min="2" max="2" width="12.859999656677246" hidden="0" customWidth="1"/>
    <x:col min="3" max="3" width="2.7100000381469727" hidden="0" customWidth="1"/>
    <x:col min="4" max="4" width="12.859999656677246" hidden="0" customWidth="1"/>
    <x:col min="5" max="5" width="12.859999656677246" hidden="0" customWidth="1"/>
    <x:col min="6" max="6" width="2.7100000381469727" hidden="0" customWidth="1"/>
    <x:col min="7" max="7" width="12.859999656677246" hidden="0" customWidth="1"/>
    <x:col min="8" max="8" width="12.859999656677246" hidden="0" customWidth="1"/>
    <x:col min="9" max="9" width="2.7100000381469727" hidden="0" customWidth="1"/>
    <x:col min="10" max="10" width="12.859999656677246" hidden="0" customWidth="1"/>
    <x:col min="11" max="11" width="12.859999656677246" hidden="0" customWidth="1"/>
    <x:col min="12" max="12" width="2.7100000381469727" hidden="0" customWidth="1"/>
    <x:col min="13" max="13" width="12.859999656677246" hidden="0" customWidth="1"/>
    <x:col min="14" max="14" width="12.859999656677246" hidden="0" customWidth="1"/>
  </x:cols>
  <x:sheetData>
    <x:row r="1" ht="25.5" customHeight="1">
      <x:c r="A1" s="8" t="str">
        <x:v>広告・制作進行管理表Excelテンプレート_ダッシュボード</x:v>
      </x:c>
    </x:row>
    <x:row r="2" ht="18" customHeight="1">
      <x:c r="A2" s="16" t="str">
        <x:v>素材待ち、校正ループ、納品、請求をまとめて見ます。</x:v>
      </x:c>
    </x:row>
    <x:row r="5">
      <x:c r="A5" s="56" t="str">
        <x:v>進行中案件数</x:v>
      </x:c>
      <x:c r="D5" s="56" t="str">
        <x:v>今週初稿予定</x:v>
      </x:c>
      <x:c r="G5" s="56" t="str">
        <x:v>今月納品予定</x:v>
      </x:c>
      <x:c r="J5" s="56" t="str">
        <x:v>校正2回以上</x:v>
      </x:c>
      <x:c r="M5" s="56" t="str">
        <x:v>今月請求予定</x:v>
      </x:c>
    </x:row>
    <x:row r="8">
      <x:c r="A8" s="64" t="n">
        <x:f>COUNTIFS('進行案件一覧'!$N$4:$N$11,"&lt;&gt;納品済",'進行案件一覧'!$N$4:$N$11,"&lt;&gt;請求待ち")</x:f>
        <x:v>6</x:v>
      </x:c>
      <x:c r="D8" s="64" t="n">
        <x:f>COUNTIFS('進行案件一覧'!$K$4:$K$11,"&gt;="&amp;TODAY(),'進行案件一覧'!$K$4:$K$11,"&lt;="&amp;TODAY()+7)</x:f>
        <x:v>3</x:v>
      </x:c>
      <x:c r="G8" s="70" t="n">
        <x:f>COUNTIFS('進行案件一覧'!$M$4:$M$11,"&gt;="&amp;DATE(YEAR(TODAY()),MONTH(TODAY()),1),'進行案件一覧'!$M$4:$M$11,"&lt;"&amp;EDATE(DATE(YEAR(TODAY()),MONTH(TODAY()),1),1))</x:f>
        <x:v>4</x:v>
      </x:c>
      <x:c r="J8" s="76" t="n">
        <x:f>COUNTIFS('進行案件一覧'!$S$4:$S$11,"&gt;=2")</x:f>
        <x:v>2</x:v>
      </x:c>
      <x:c r="M8" s="82" t="n">
        <x:f>SUMIFS('請求予定'!$F$4:$F$13,'請求予定'!$E$4:$E$13,"&gt;="&amp;DATE(YEAR(TODAY()),MONTH(TODAY()),1),'請求予定'!$E$4:$E$13,"&lt;"&amp;EDATE(DATE(YEAR(TODAY()),MONTH(TODAY()),1),1))</x:f>
        <x:v>7235000</x:v>
      </x:c>
    </x:row>
    <x:row r="10" ht="19.5" customHeight="1">
      <x:c r="A10" s="88" t="str">
        <x:v>優先確認の案件</x:v>
      </x:c>
    </x:row>
    <x:row r="11" ht="21" customHeight="1">
      <x:c r="A11" s="24" t="str">
        <x:v>案件ID</x:v>
      </x:c>
      <x:c r="B11" s="24" t="str">
        <x:v>案件名</x:v>
      </x:c>
      <x:c r="C11" s="24" t="str">
        <x:v>状況</x:v>
      </x:c>
      <x:c r="D11" s="24" t="str">
        <x:v>素材回収期限</x:v>
      </x:c>
      <x:c r="E11" s="24" t="str">
        <x:v>初稿提出日</x:v>
      </x:c>
      <x:c r="F11" s="24" t="str">
        <x:v>納品予定日</x:v>
      </x:c>
      <x:c r="G11" s="24" t="str">
        <x:v>進捗率</x:v>
      </x:c>
      <x:c r="H11" s="24" t="str">
        <x:v>校正回数</x:v>
      </x:c>
      <x:c r="I11" s="24" t="str">
        <x:v>請求状況</x:v>
      </x:c>
      <x:c r="J11" s="24" t="str">
        <x:v>営業担当</x:v>
      </x:c>
      <x:c r="K11" s="24" t="str">
        <x:v>制作PM</x:v>
      </x:c>
      <x:c r="L11" s="24" t="str">
        <x:v>次アクション</x:v>
      </x:c>
      <x:c r="M11" s="24" t="str">
        <x:v>主要リスク</x:v>
      </x:c>
    </x:row>
    <x:row r="12">
      <x:c r="A12" s="38" t="str">
        <x:f>'進行案件一覧'!A8</x:f>
        <x:v>CR-2605</x:v>
      </x:c>
      <x:c r="B12" s="38" t="str">
        <x:f>'進行案件一覧'!D8</x:f>
        <x:v>展示会パネル・チラシ制作</x:v>
      </x:c>
      <x:c r="C12" s="38" t="str">
        <x:f>'進行案件一覧'!N8</x:f>
        <x:v>遅延注意</x:v>
      </x:c>
      <x:c r="D12" s="39" t="n">
        <x:f>'進行案件一覧'!J8</x:f>
        <x:v>46126</x:v>
      </x:c>
      <x:c r="E12" s="39" t="n">
        <x:f>'進行案件一覧'!K8</x:f>
        <x:v>46131</x:v>
      </x:c>
      <x:c r="F12" s="39" t="n">
        <x:f>'進行案件一覧'!M8</x:f>
        <x:v>46141</x:v>
      </x:c>
      <x:c r="G12" s="41" t="n">
        <x:f>'進行案件一覧'!R8</x:f>
        <x:v>0.63</x:v>
      </x:c>
      <x:c r="H12" s="38" t="n">
        <x:f>'進行案件一覧'!S8</x:f>
        <x:v>1</x:v>
      </x:c>
      <x:c r="I12" s="38" t="str">
        <x:f>'進行案件一覧'!T8</x:f>
        <x:v>残あり</x:v>
      </x:c>
      <x:c r="J12" s="38" t="str">
        <x:f>'進行案件一覧'!F8</x:f>
        <x:v>高橋 亮</x:v>
      </x:c>
      <x:c r="K12" s="38" t="str">
        <x:f>'進行案件一覧'!G8</x:f>
        <x:v>佐藤 由佳</x:v>
      </x:c>
      <x:c r="L12" s="48" t="str">
        <x:f>'進行案件一覧'!U8</x:f>
        <x:v>現場写真の不足分を回収</x:v>
      </x:c>
      <x:c r="M12" s="48" t="str">
        <x:f>'進行案件一覧'!V8</x:f>
        <x:v>素材未着で校了が後ろ倒し</x:v>
      </x:c>
    </x:row>
    <x:row r="13">
      <x:c r="A13" s="38" t="str">
        <x:f>'進行案件一覧'!A4</x:f>
        <x:v>CR-2601</x:v>
      </x:c>
      <x:c r="B13" s="38" t="str">
        <x:f>'進行案件一覧'!D4</x:f>
        <x:v>春キャンペーンLP制作</x:v>
      </x:c>
      <x:c r="C13" s="38" t="str">
        <x:f>'進行案件一覧'!N4</x:f>
        <x:v>校正中</x:v>
      </x:c>
      <x:c r="D13" s="39" t="n">
        <x:f>'進行案件一覧'!J4</x:f>
        <x:v>46130</x:v>
      </x:c>
      <x:c r="E13" s="39" t="n">
        <x:f>'進行案件一覧'!K4</x:f>
        <x:v>46138</x:v>
      </x:c>
      <x:c r="F13" s="39" t="n">
        <x:f>'進行案件一覧'!M4</x:f>
        <x:v>46152</x:v>
      </x:c>
      <x:c r="G13" s="41" t="n">
        <x:f>'進行案件一覧'!R4</x:f>
        <x:v>0.72</x:v>
      </x:c>
      <x:c r="H13" s="38" t="n">
        <x:f>'進行案件一覧'!S4</x:f>
        <x:v>2</x:v>
      </x:c>
      <x:c r="I13" s="38" t="str">
        <x:f>'進行案件一覧'!T4</x:f>
        <x:v>残あり</x:v>
      </x:c>
      <x:c r="J13" s="38" t="str">
        <x:f>'進行案件一覧'!F4</x:f>
        <x:v>高橋 亮</x:v>
      </x:c>
      <x:c r="K13" s="38" t="str">
        <x:f>'進行案件一覧'!G4</x:f>
        <x:v>中村 彩</x:v>
      </x:c>
      <x:c r="L13" s="48" t="str">
        <x:f>'進行案件一覧'!U4</x:f>
        <x:v>2稿の戻しを4月24日までに反映</x:v>
      </x:c>
      <x:c r="M13" s="48" t="str">
        <x:f>'進行案件一覧'!V4</x:f>
        <x:v>薬機表現の確認待ち</x:v>
      </x:c>
    </x:row>
    <x:row r="14">
      <x:c r="A14" s="38" t="str">
        <x:f>'進行案件一覧'!A9</x:f>
        <x:v>CR-2606</x:v>
      </x:c>
      <x:c r="B14" s="38" t="str">
        <x:f>'進行案件一覧'!D9</x:f>
        <x:v>会社案内パンフ刷新</x:v>
      </x:c>
      <x:c r="C14" s="38" t="str">
        <x:f>'進行案件一覧'!N9</x:f>
        <x:v>素材待ち</x:v>
      </x:c>
      <x:c r="D14" s="39" t="n">
        <x:f>'進行案件一覧'!J9</x:f>
        <x:v>46137</x:v>
      </x:c>
      <x:c r="E14" s="39" t="n">
        <x:f>'進行案件一覧'!K9</x:f>
        <x:v>46152</x:v>
      </x:c>
      <x:c r="F14" s="39" t="n">
        <x:f>'進行案件一覧'!M9</x:f>
        <x:v>46167</x:v>
      </x:c>
      <x:c r="G14" s="41" t="n">
        <x:f>'進行案件一覧'!R9</x:f>
        <x:v>0.27</x:v>
      </x:c>
      <x:c r="H14" s="38" t="n">
        <x:f>'進行案件一覧'!S9</x:f>
        <x:v>1</x:v>
      </x:c>
      <x:c r="I14" s="38" t="str">
        <x:f>'進行案件一覧'!T9</x:f>
        <x:v>残あり</x:v>
      </x:c>
      <x:c r="J14" s="38" t="str">
        <x:f>'進行案件一覧'!F9</x:f>
        <x:v>木村 直人</x:v>
      </x:c>
      <x:c r="K14" s="38" t="str">
        <x:f>'進行案件一覧'!G9</x:f>
        <x:v>山本 里奈</x:v>
      </x:c>
      <x:c r="L14" s="48" t="str">
        <x:f>'進行案件一覧'!U9</x:f>
        <x:v>原稿初版の回収期限を再確認</x:v>
      </x:c>
      <x:c r="M14" s="48" t="str">
        <x:f>'進行案件一覧'!V9</x:f>
        <x:v>部門ごとの原稿が未確定</x:v>
      </x:c>
    </x:row>
    <x:row r="15">
      <x:c r="A15" s="38" t="str">
        <x:f>'進行案件一覧'!A6</x:f>
        <x:v>CR-2603</x:v>
      </x:c>
      <x:c r="B15" s="38" t="str">
        <x:f>'進行案件一覧'!D6</x:f>
        <x:v>新商品動画編集</x:v>
      </x:c>
      <x:c r="C15" s="38" t="str">
        <x:f>'進行案件一覧'!N6</x:f>
        <x:v>初稿提出</x:v>
      </x:c>
      <x:c r="D15" s="39" t="n">
        <x:f>'進行案件一覧'!J6</x:f>
        <x:v>46122</x:v>
      </x:c>
      <x:c r="E15" s="39" t="n">
        <x:f>'進行案件一覧'!K6</x:f>
        <x:v>46132</x:v>
      </x:c>
      <x:c r="F15" s="39" t="n">
        <x:f>'進行案件一覧'!M6</x:f>
        <x:v>46150</x:v>
      </x:c>
      <x:c r="G15" s="41" t="n">
        <x:f>'進行案件一覧'!R6</x:f>
        <x:v>0.66</x:v>
      </x:c>
      <x:c r="H15" s="38" t="n">
        <x:f>'進行案件一覧'!S6</x:f>
        <x:v>1</x:v>
      </x:c>
      <x:c r="I15" s="38" t="str">
        <x:f>'進行案件一覧'!T6</x:f>
        <x:v>残あり</x:v>
      </x:c>
      <x:c r="J15" s="38" t="str">
        <x:f>'進行案件一覧'!F6</x:f>
        <x:v>佐藤 由佳</x:v>
      </x:c>
      <x:c r="K15" s="38" t="str">
        <x:f>'進行案件一覧'!G6</x:f>
        <x:v>中村 彩</x:v>
      </x:c>
      <x:c r="L15" s="48" t="str">
        <x:f>'進行案件一覧'!U6</x:f>
        <x:v>ナレーション差し替え有無を確認</x:v>
      </x:c>
      <x:c r="M15" s="48" t="str">
        <x:f>'進行案件一覧'!V6</x:f>
        <x:v>BGM権利確認が未了</x:v>
      </x:c>
    </x:row>
    <x:row r="16">
      <x:c r="A16" s="38" t="str">
        <x:f>'進行案件一覧'!A11</x:f>
        <x:v>CR-2608</x:v>
      </x:c>
      <x:c r="B16" s="38" t="str">
        <x:f>'進行案件一覧'!D11</x:f>
        <x:v>店頭POP量産</x:v>
      </x:c>
      <x:c r="C16" s="38" t="str">
        <x:f>'進行案件一覧'!N11</x:f>
        <x:v>制作中</x:v>
      </x:c>
      <x:c r="D16" s="39" t="n">
        <x:f>'進行案件一覧'!J11</x:f>
        <x:v>46132</x:v>
      </x:c>
      <x:c r="E16" s="39" t="n">
        <x:f>'進行案件一覧'!K11</x:f>
        <x:v>46139</x:v>
      </x:c>
      <x:c r="F16" s="39" t="n">
        <x:f>'進行案件一覧'!M11</x:f>
        <x:v>46148</x:v>
      </x:c>
      <x:c r="G16" s="41" t="n">
        <x:f>'進行案件一覧'!R11</x:f>
        <x:v>0.46</x:v>
      </x:c>
      <x:c r="H16" s="38" t="n">
        <x:f>'進行案件一覧'!S11</x:f>
        <x:v>1</x:v>
      </x:c>
      <x:c r="I16" s="38" t="str">
        <x:f>'進行案件一覧'!T11</x:f>
        <x:v>残あり</x:v>
      </x:c>
      <x:c r="J16" s="38" t="str">
        <x:f>'進行案件一覧'!F11</x:f>
        <x:v>山本 里奈</x:v>
      </x:c>
      <x:c r="K16" s="38" t="str">
        <x:f>'進行案件一覧'!G11</x:f>
        <x:v>中村 彩</x:v>
      </x:c>
      <x:c r="L16" s="48" t="str">
        <x:f>'進行案件一覧'!U11</x:f>
        <x:v>店舗別差分の整理を先に終える</x:v>
      </x:c>
      <x:c r="M16" s="48" t="str">
        <x:f>'進行案件一覧'!V11</x:f>
        <x:v>SKU差分が増えそう</x:v>
      </x:c>
    </x:row>
    <x:row r="18">
      <x:c r="A18" t="str">
        <x:v>月</x:v>
      </x:c>
      <x:c r="B18" t="str">
        <x:v>納品予定額</x:v>
      </x:c>
      <x:c r="G18" t="str">
        <x:v>状況</x:v>
      </x:c>
      <x:c r="H18" t="str">
        <x:v>件数</x:v>
      </x:c>
    </x:row>
    <x:row r="19">
      <x:c r="A19" s="39" t="n">
        <x:v>46113</x:v>
      </x:c>
      <x:c r="B19" s="32" t="n">
        <x:f>SUMIFS('請求予定'!$F$4:$F$13,'請求予定'!$E$4:$E$13,"&gt;="&amp;A19,'請求予定'!$E$4:$E$13,"&lt;"&amp;EDATE(A19,1))</x:f>
        <x:v>7235000</x:v>
      </x:c>
      <x:c r="G19" s="38" t="str">
        <x:v>素材待ち</x:v>
      </x:c>
      <x:c r="H19" s="38" t="n">
        <x:f>COUNTIF('進行案件一覧'!$N$4:$N$11,G19)</x:f>
        <x:v>1</x:v>
      </x:c>
    </x:row>
    <x:row r="20">
      <x:c r="A20" s="39" t="n">
        <x:v>46143</x:v>
      </x:c>
      <x:c r="B20" s="32" t="n">
        <x:f>SUMIFS('請求予定'!$F$4:$F$13,'請求予定'!$E$4:$E$13,"&gt;="&amp;A20,'請求予定'!$E$4:$E$13,"&lt;"&amp;EDATE(A20,1))</x:f>
        <x:v>3005000</x:v>
      </x:c>
      <x:c r="G20" s="38" t="str">
        <x:v>制作中</x:v>
      </x:c>
      <x:c r="H20" s="38" t="n">
        <x:f>COUNTIF('進行案件一覧'!$N$4:$N$11,G20)</x:f>
        <x:v>2</x:v>
      </x:c>
    </x:row>
    <x:row r="21">
      <x:c r="A21" s="39" t="n">
        <x:v>46174</x:v>
      </x:c>
      <x:c r="B21" s="32" t="n">
        <x:f>SUMIFS('請求予定'!$F$4:$F$13,'請求予定'!$E$4:$E$13,"&gt;="&amp;A21,'請求予定'!$E$4:$E$13,"&lt;"&amp;EDATE(A21,1))</x:f>
        <x:v>0</x:v>
      </x:c>
      <x:c r="G21" s="38" t="str">
        <x:v>初稿提出</x:v>
      </x:c>
      <x:c r="H21" s="38" t="n">
        <x:f>COUNTIF('進行案件一覧'!$N$4:$N$11,G21)</x:f>
        <x:v>1</x:v>
      </x:c>
    </x:row>
    <x:row r="22">
      <x:c r="A22" s="39" t="n">
        <x:v>46204</x:v>
      </x:c>
      <x:c r="B22" s="32" t="n">
        <x:f>SUMIFS('請求予定'!$F$4:$F$13,'請求予定'!$E$4:$E$13,"&gt;="&amp;A22,'請求予定'!$E$4:$E$13,"&lt;"&amp;EDATE(A22,1))</x:f>
        <x:v>0</x:v>
      </x:c>
      <x:c r="G22" s="38" t="str">
        <x:v>校正中</x:v>
      </x:c>
      <x:c r="H22" s="38" t="n">
        <x:f>COUNTIF('進行案件一覧'!$N$4:$N$11,G22)</x:f>
        <x:v>1</x:v>
      </x:c>
    </x:row>
    <x:row r="23">
      <x:c r="A23" s="39" t="n">
        <x:v>46235</x:v>
      </x:c>
      <x:c r="B23" s="32" t="n">
        <x:f>SUMIFS('請求予定'!$F$4:$F$13,'請求予定'!$E$4:$E$13,"&gt;="&amp;A23,'請求予定'!$E$4:$E$13,"&lt;"&amp;EDATE(A23,1))</x:f>
        <x:v>0</x:v>
      </x:c>
      <x:c r="G23" s="38" t="str">
        <x:v>遅延注意</x:v>
      </x:c>
      <x:c r="H23" s="38" t="n">
        <x:f>COUNTIF('進行案件一覧'!$N$4:$N$11,G23)</x:f>
        <x:v>1</x:v>
      </x:c>
    </x:row>
    <x:row r="24">
      <x:c r="A24" s="39" t="n">
        <x:v>46266</x:v>
      </x:c>
      <x:c r="B24" s="32" t="n">
        <x:f>SUMIFS('請求予定'!$F$4:$F$13,'請求予定'!$E$4:$E$13,"&gt;="&amp;A24,'請求予定'!$E$4:$E$13,"&lt;"&amp;EDATE(A24,1))</x:f>
        <x:v>0</x:v>
      </x:c>
      <x:c r="G24" s="38" t="str">
        <x:v>納品済</x:v>
      </x:c>
      <x:c r="H24" s="38" t="n">
        <x:f>COUNTIF('進行案件一覧'!$N$4:$N$11,G24)</x:f>
        <x:v>1</x:v>
      </x:c>
    </x:row>
    <x:row r="25">
      <x:c r="G25" s="38" t="str">
        <x:v>請求待ち</x:v>
      </x:c>
      <x:c r="H25" s="38" t="n">
        <x:f>COUNTIF('進行案件一覧'!$N$4:$N$11,G25)</x:f>
        <x:v>1</x:v>
      </x:c>
    </x:row>
    <x:row r="46" ht="30" customHeight="1">
      <x:c r="A46" s="94" t="str">
        <x:v>読み方: 進行案件一覧を主表として、素材回収一覧、初稿・校正管理、原価・外注管理、請求予定を更新します。広告・制作の進行では、素材回収期限、初稿提出日、校了予定日、請求予定日を先に揃えることが運用の軸です。</x:v>
      </x:c>
    </x:row>
  </x:sheetData>
  <x:mergeCells>
    <x:mergeCell ref="A1:N1"/>
    <x:mergeCell ref="A2:N2"/>
    <x:mergeCell ref="A5:B7"/>
    <x:mergeCell ref="A8:B8"/>
    <x:mergeCell ref="D5:E7"/>
    <x:mergeCell ref="D8:E8"/>
    <x:mergeCell ref="G5:H7"/>
    <x:mergeCell ref="G8:H8"/>
    <x:mergeCell ref="J5:K7"/>
    <x:mergeCell ref="J8:K8"/>
    <x:mergeCell ref="M5:N7"/>
    <x:mergeCell ref="M8:N8"/>
    <x:mergeCell ref="A10:M10"/>
    <x:mergeCell ref="A46:N46"/>
  </x:mergeCells>
  <x:pageMargins left="0.7" right="0.7" top="0.75" bottom="0.75" header="0.3" footer="0.3"/>
  <x:drawing xmlns:r="http://schemas.openxmlformats.org/officeDocument/2006/relationships" r:id="R2a4809b3305e4632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2.430000305175781" hidden="0" customWidth="1"/>
    <x:col min="2" max="2" width="12.430000305175781" hidden="0" customWidth="1"/>
    <x:col min="3" max="3" width="22.139999389648438" hidden="0" customWidth="1"/>
    <x:col min="4" max="4" width="26.43000030517578" hidden="0" customWidth="1"/>
    <x:col min="5" max="5" width="12.859999656677246" hidden="0" customWidth="1"/>
    <x:col min="6" max="6" width="13.569999694824219" hidden="0" customWidth="1"/>
    <x:col min="7" max="7" width="13.569999694824219" hidden="0" customWidth="1"/>
    <x:col min="8" max="8" width="13.569999694824219" hidden="0" customWidth="1"/>
    <x:col min="9" max="9" width="13" hidden="0" customWidth="1"/>
    <x:col min="10" max="10" width="13.289999961853027" hidden="0" customWidth="1"/>
    <x:col min="11" max="11" width="13.289999961853027" hidden="0" customWidth="1"/>
    <x:col min="12" max="12" width="13.289999961853027" hidden="0" customWidth="1"/>
    <x:col min="13" max="13" width="13.289999961853027" hidden="0" customWidth="1"/>
    <x:col min="14" max="14" width="12.140000343322754" hidden="0" customWidth="1"/>
    <x:col min="15" max="15" width="15" hidden="0" customWidth="1"/>
    <x:col min="16" max="16" width="15" hidden="0" customWidth="1"/>
    <x:col min="17" max="17" width="13.569999694824219" hidden="0" customWidth="1"/>
    <x:col min="18" max="18" width="11" hidden="0" customWidth="1"/>
    <x:col min="19" max="19" width="11" hidden="0" customWidth="1"/>
    <x:col min="20" max="20" width="13.569999694824219" hidden="0" customWidth="1"/>
    <x:col min="21" max="21" width="30.709999084472656" hidden="0" customWidth="1"/>
    <x:col min="22" max="22" width="30.709999084472656" hidden="0" customWidth="1"/>
  </x:cols>
  <x:sheetData>
    <x:row r="1" ht="25.5" customHeight="1">
      <x:c r="A1" s="8" t="str">
        <x:v>広告・制作進行管理表Excelテンプレート_進行案件一覧</x:v>
      </x:c>
    </x:row>
    <x:row r="2" ht="18" customHeight="1">
      <x:c r="A2" s="16" t="str">
        <x:v>素材回収、初稿、校了、納品、請求までを案件単位で確認します。</x:v>
      </x:c>
    </x:row>
    <x:row r="3" ht="21" customHeight="1">
      <x:c r="A3" s="24" t="str">
        <x:v>案件ID</x:v>
      </x:c>
      <x:c r="B3" s="24" t="str">
        <x:v>顧客ID</x:v>
      </x:c>
      <x:c r="C3" s="24" t="str">
        <x:v>顧客名</x:v>
      </x:c>
      <x:c r="D3" s="24" t="str">
        <x:v>案件名</x:v>
      </x:c>
      <x:c r="E3" s="24" t="str">
        <x:v>媒体</x:v>
      </x:c>
      <x:c r="F3" s="24" t="str">
        <x:v>営業担当</x:v>
      </x:c>
      <x:c r="G3" s="24" t="str">
        <x:v>制作PM</x:v>
      </x:c>
      <x:c r="H3" s="24" t="str">
        <x:v>デザイナー</x:v>
      </x:c>
      <x:c r="I3" s="24" t="str">
        <x:v>開始日</x:v>
      </x:c>
      <x:c r="J3" s="24" t="str">
        <x:v>素材回収期限</x:v>
      </x:c>
      <x:c r="K3" s="24" t="str">
        <x:v>初稿提出日</x:v>
      </x:c>
      <x:c r="L3" s="24" t="str">
        <x:v>校了予定日</x:v>
      </x:c>
      <x:c r="M3" s="24" t="str">
        <x:v>納品予定日</x:v>
      </x:c>
      <x:c r="N3" s="24" t="str">
        <x:v>状況</x:v>
      </x:c>
      <x:c r="O3" s="24" t="str">
        <x:v>見積金額</x:v>
      </x:c>
      <x:c r="P3" s="24" t="str">
        <x:v>請求金額</x:v>
      </x:c>
      <x:c r="Q3" s="24" t="str">
        <x:v>外注費予算</x:v>
      </x:c>
      <x:c r="R3" s="24" t="str">
        <x:v>進捗率</x:v>
      </x:c>
      <x:c r="S3" s="24" t="str">
        <x:v>校正回数</x:v>
      </x:c>
      <x:c r="T3" s="24" t="str">
        <x:v>請求状況</x:v>
      </x:c>
      <x:c r="U3" s="24" t="str">
        <x:v>次アクション</x:v>
      </x:c>
      <x:c r="V3" s="24" t="str">
        <x:v>主要リスク</x:v>
      </x:c>
    </x:row>
    <x:row r="4">
      <x:c r="A4" s="38" t="str">
        <x:v>CR-2601</x:v>
      </x:c>
      <x:c r="B4" s="38" t="str">
        <x:v>CL001</x:v>
      </x:c>
      <x:c r="C4" s="38" t="str">
        <x:f>XLOOKUP(B4,'顧客・担当者マスタ'!$A$4:$A$11,'顧客・担当者マスタ'!$B$4:$B$11,"")</x:f>
        <x:v>アルファ製薬</x:v>
      </x:c>
      <x:c r="D4" s="38" t="str">
        <x:v>春キャンペーンLP制作</x:v>
      </x:c>
      <x:c r="E4" s="38" t="str">
        <x:v>LP</x:v>
      </x:c>
      <x:c r="F4" s="38" t="str">
        <x:f>XLOOKUP(B4,'顧客・担当者マスタ'!$A$4:$A$11,'顧客・担当者マスタ'!$D$4:$D$11,"")</x:f>
        <x:v>高橋 亮</x:v>
      </x:c>
      <x:c r="G4" s="38" t="str">
        <x:f>XLOOKUP(B4,'顧客・担当者マスタ'!$A$4:$A$11,'顧客・担当者マスタ'!$E$4:$E$11,"")</x:f>
        <x:v>中村 彩</x:v>
      </x:c>
      <x:c r="H4" s="38" t="str">
        <x:f>XLOOKUP(B4,'顧客・担当者マスタ'!$A$4:$A$11,'顧客・担当者マスタ'!$F$4:$F$11,"")</x:f>
        <x:v>石井 まどか</x:v>
      </x:c>
      <x:c r="I4" s="39" t="n">
        <x:v>46113</x:v>
      </x:c>
      <x:c r="J4" s="39" t="n">
        <x:v>46130</x:v>
      </x:c>
      <x:c r="K4" s="39" t="n">
        <x:v>46138</x:v>
      </x:c>
      <x:c r="L4" s="39" t="n">
        <x:v>46149</x:v>
      </x:c>
      <x:c r="M4" s="39" t="n">
        <x:v>46152</x:v>
      </x:c>
      <x:c r="N4" s="38" t="str">
        <x:v>校正中</x:v>
      </x:c>
      <x:c r="O4" s="40" t="n">
        <x:v>1600000</x:v>
      </x:c>
      <x:c r="P4" s="40" t="n">
        <x:v>1600000</x:v>
      </x:c>
      <x:c r="Q4" s="40" t="n">
        <x:v>420000</x:v>
      </x:c>
      <x:c r="R4" s="41" t="n">
        <x:v>0.72</x:v>
      </x:c>
      <x:c r="S4" s="38" t="n">
        <x:f>COUNTIF('初稿・校正管理'!$A$4:$A$13,A4)</x:f>
        <x:v>2</x:v>
      </x:c>
      <x:c r="T4" s="38" t="str">
        <x:f>IF(COUNTIF('請求予定'!$B$4:$B$13,A4)=0,"未設定",IF(COUNTIFS('請求予定'!$B$4:$B$13,A4,'請求予定'!$H$4:$H$13,"未請求")+COUNTIFS('請求予定'!$B$4:$B$13,A4,'請求予定'!$H$4:$H$13,"送付準備")+COUNTIFS('請求予定'!$B$4:$B$13,A4,'請求予定'!$H$4:$H$13,"検収待ち")&gt;0,"残あり","請求済"))</x:f>
        <x:v>残あり</x:v>
      </x:c>
      <x:c r="U4" s="48" t="str">
        <x:v>2稿の戻しを4月24日までに反映</x:v>
      </x:c>
      <x:c r="V4" s="48" t="str">
        <x:v>薬機表現の確認待ち</x:v>
      </x:c>
    </x:row>
    <x:row r="5">
      <x:c r="A5" s="38" t="str">
        <x:v>CR-2602</x:v>
      </x:c>
      <x:c r="B5" s="38" t="str">
        <x:v>CL002</x:v>
      </x:c>
      <x:c r="C5" s="38" t="str">
        <x:f>XLOOKUP(B5,'顧客・担当者マスタ'!$A$4:$A$11,'顧客・担当者マスタ'!$B$4:$B$11,"")</x:f>
        <x:v>ベータ不動産</x:v>
      </x:c>
      <x:c r="D5" s="38" t="str">
        <x:v>物件特集バナー量産</x:v>
      </x:c>
      <x:c r="E5" s="38" t="str">
        <x:v>バナー</x:v>
      </x:c>
      <x:c r="F5" s="38" t="str">
        <x:f>XLOOKUP(B5,'顧客・担当者マスタ'!$A$4:$A$11,'顧客・担当者マスタ'!$D$4:$D$11,"")</x:f>
        <x:v>高橋 亮</x:v>
      </x:c>
      <x:c r="G5" s="38" t="str">
        <x:f>XLOOKUP(B5,'顧客・担当者マスタ'!$A$4:$A$11,'顧客・担当者マスタ'!$E$4:$E$11,"")</x:f>
        <x:v>木村 直人</x:v>
      </x:c>
      <x:c r="H5" s="38" t="str">
        <x:f>XLOOKUP(B5,'顧客・担当者マスタ'!$A$4:$A$11,'顧客・担当者マスタ'!$F$4:$F$11,"")</x:f>
        <x:v>山本 里奈</x:v>
      </x:c>
      <x:c r="I5" s="39" t="n">
        <x:v>46120</x:v>
      </x:c>
      <x:c r="J5" s="39" t="n">
        <x:v>46127</x:v>
      </x:c>
      <x:c r="K5" s="39" t="n">
        <x:v>46134</x:v>
      </x:c>
      <x:c r="L5" s="39" t="n">
        <x:v>46140</x:v>
      </x:c>
      <x:c r="M5" s="39" t="n">
        <x:v>46142</x:v>
      </x:c>
      <x:c r="N5" s="38" t="str">
        <x:v>制作中</x:v>
      </x:c>
      <x:c r="O5" s="40" t="n">
        <x:v>780000</x:v>
      </x:c>
      <x:c r="P5" s="40" t="n">
        <x:v>780000</x:v>
      </x:c>
      <x:c r="Q5" s="40" t="n">
        <x:v>90000</x:v>
      </x:c>
      <x:c r="R5" s="41" t="n">
        <x:v>0.58</x:v>
      </x:c>
      <x:c r="S5" s="38" t="n">
        <x:f>COUNTIF('初稿・校正管理'!$A$4:$A$13,A5)</x:f>
        <x:v>1</x:v>
      </x:c>
      <x:c r="T5" s="38" t="str">
        <x:f>IF(COUNTIF('請求予定'!$B$4:$B$13,A5)=0,"未設定",IF(COUNTIFS('請求予定'!$B$4:$B$13,A5,'請求予定'!$H$4:$H$13,"未請求")+COUNTIFS('請求予定'!$B$4:$B$13,A5,'請求予定'!$H$4:$H$13,"送付準備")+COUNTIFS('請求予定'!$B$4:$B$13,A5,'請求予定'!$H$4:$H$13,"検収待ち")&gt;0,"残あり","請求済"))</x:f>
        <x:v>残あり</x:v>
      </x:c>
      <x:c r="U5" s="48" t="str">
        <x:v>サイズ違いの残タスクを整理</x:v>
      </x:c>
      <x:c r="V5" s="48" t="str">
        <x:v>素材差し替えが続いている</x:v>
      </x:c>
    </x:row>
    <x:row r="6">
      <x:c r="A6" s="38" t="str">
        <x:v>CR-2603</x:v>
      </x:c>
      <x:c r="B6" s="38" t="str">
        <x:v>CL003</x:v>
      </x:c>
      <x:c r="C6" s="38" t="str">
        <x:f>XLOOKUP(B6,'顧客・担当者マスタ'!$A$4:$A$11,'顧客・担当者マスタ'!$B$4:$B$11,"")</x:f>
        <x:v>ガンマ食品</x:v>
      </x:c>
      <x:c r="D6" s="38" t="str">
        <x:v>新商品動画編集</x:v>
      </x:c>
      <x:c r="E6" s="38" t="str">
        <x:v>動画</x:v>
      </x:c>
      <x:c r="F6" s="38" t="str">
        <x:f>XLOOKUP(B6,'顧客・担当者マスタ'!$A$4:$A$11,'顧客・担当者マスタ'!$D$4:$D$11,"")</x:f>
        <x:v>佐藤 由佳</x:v>
      </x:c>
      <x:c r="G6" s="38" t="str">
        <x:f>XLOOKUP(B6,'顧客・担当者マスタ'!$A$4:$A$11,'顧客・担当者マスタ'!$E$4:$E$11,"")</x:f>
        <x:v>中村 彩</x:v>
      </x:c>
      <x:c r="H6" s="38" t="str">
        <x:f>XLOOKUP(B6,'顧客・担当者マスタ'!$A$4:$A$11,'顧客・担当者マスタ'!$F$4:$F$11,"")</x:f>
        <x:v>石井 まどか</x:v>
      </x:c>
      <x:c r="I6" s="39" t="n">
        <x:v>46106</x:v>
      </x:c>
      <x:c r="J6" s="39" t="n">
        <x:v>46122</x:v>
      </x:c>
      <x:c r="K6" s="39" t="n">
        <x:v>46132</x:v>
      </x:c>
      <x:c r="L6" s="39" t="n">
        <x:v>46143</x:v>
      </x:c>
      <x:c r="M6" s="39" t="n">
        <x:v>46150</x:v>
      </x:c>
      <x:c r="N6" s="38" t="str">
        <x:v>初稿提出</x:v>
      </x:c>
      <x:c r="O6" s="40" t="n">
        <x:v>2450000</x:v>
      </x:c>
      <x:c r="P6" s="40" t="n">
        <x:v>2450000</x:v>
      </x:c>
      <x:c r="Q6" s="40" t="n">
        <x:v>780000</x:v>
      </x:c>
      <x:c r="R6" s="41" t="n">
        <x:v>0.66</x:v>
      </x:c>
      <x:c r="S6" s="38" t="n">
        <x:f>COUNTIF('初稿・校正管理'!$A$4:$A$13,A6)</x:f>
        <x:v>1</x:v>
      </x:c>
      <x:c r="T6" s="38" t="str">
        <x:f>IF(COUNTIF('請求予定'!$B$4:$B$13,A6)=0,"未設定",IF(COUNTIFS('請求予定'!$B$4:$B$13,A6,'請求予定'!$H$4:$H$13,"未請求")+COUNTIFS('請求予定'!$B$4:$B$13,A6,'請求予定'!$H$4:$H$13,"送付準備")+COUNTIFS('請求予定'!$B$4:$B$13,A6,'請求予定'!$H$4:$H$13,"検収待ち")&gt;0,"残あり","請求済"))</x:f>
        <x:v>残あり</x:v>
      </x:c>
      <x:c r="U6" s="48" t="str">
        <x:v>ナレーション差し替え有無を確認</x:v>
      </x:c>
      <x:c r="V6" s="48" t="str">
        <x:v>BGM権利確認が未了</x:v>
      </x:c>
    </x:row>
    <x:row r="7">
      <x:c r="A7" s="38" t="str">
        <x:v>CR-2604</x:v>
      </x:c>
      <x:c r="B7" s="38" t="str">
        <x:v>CL004</x:v>
      </x:c>
      <x:c r="C7" s="38" t="str">
        <x:f>XLOOKUP(B7,'顧客・担当者マスタ'!$A$4:$A$11,'顧客・担当者マスタ'!$B$4:$B$11,"")</x:f>
        <x:v>デルタ人材</x:v>
      </x:c>
      <x:c r="D7" s="38" t="str">
        <x:v>採用サイト改修</x:v>
      </x:c>
      <x:c r="E7" s="38" t="str">
        <x:v>Webサイト</x:v>
      </x:c>
      <x:c r="F7" s="38" t="str">
        <x:f>XLOOKUP(B7,'顧客・担当者マスタ'!$A$4:$A$11,'顧客・担当者マスタ'!$D$4:$D$11,"")</x:f>
        <x:v>山本 里奈</x:v>
      </x:c>
      <x:c r="G7" s="38" t="str">
        <x:f>XLOOKUP(B7,'顧客・担当者マスタ'!$A$4:$A$11,'顧客・担当者マスタ'!$E$4:$E$11,"")</x:f>
        <x:v>木村 直人</x:v>
      </x:c>
      <x:c r="H7" s="38" t="str">
        <x:f>XLOOKUP(B7,'顧客・担当者マスタ'!$A$4:$A$11,'顧客・担当者マスタ'!$F$4:$F$11,"")</x:f>
        <x:v>福田 舞</x:v>
      </x:c>
      <x:c r="I7" s="39" t="n">
        <x:v>46091</x:v>
      </x:c>
      <x:c r="J7" s="39" t="n">
        <x:v>46109</x:v>
      </x:c>
      <x:c r="K7" s="39" t="n">
        <x:v>46124</x:v>
      </x:c>
      <x:c r="L7" s="39" t="n">
        <x:v>46134</x:v>
      </x:c>
      <x:c r="M7" s="39" t="n">
        <x:v>46137</x:v>
      </x:c>
      <x:c r="N7" s="38" t="str">
        <x:v>請求待ち</x:v>
      </x:c>
      <x:c r="O7" s="40" t="n">
        <x:v>2100000</x:v>
      </x:c>
      <x:c r="P7" s="40" t="n">
        <x:v>2100000</x:v>
      </x:c>
      <x:c r="Q7" s="40" t="n">
        <x:v>260000</x:v>
      </x:c>
      <x:c r="R7" s="41" t="n">
        <x:v>1</x:v>
      </x:c>
      <x:c r="S7" s="38" t="n">
        <x:f>COUNTIF('初稿・校正管理'!$A$4:$A$13,A7)</x:f>
        <x:v>2</x:v>
      </x:c>
      <x:c r="T7" s="38" t="str">
        <x:f>IF(COUNTIF('請求予定'!$B$4:$B$13,A7)=0,"未設定",IF(COUNTIFS('請求予定'!$B$4:$B$13,A7,'請求予定'!$H$4:$H$13,"未請求")+COUNTIFS('請求予定'!$B$4:$B$13,A7,'請求予定'!$H$4:$H$13,"送付準備")+COUNTIFS('請求予定'!$B$4:$B$13,A7,'請求予定'!$H$4:$H$13,"検収待ち")&gt;0,"残あり","請求済"))</x:f>
        <x:v>残あり</x:v>
      </x:c>
      <x:c r="U7" s="48" t="str">
        <x:v>請求書を4月23日に送付</x:v>
      </x:c>
      <x:c r="V7" s="48" t="str">
        <x:v>なし</x:v>
      </x:c>
    </x:row>
    <x:row r="8">
      <x:c r="A8" s="38" t="str">
        <x:v>CR-2605</x:v>
      </x:c>
      <x:c r="B8" s="38" t="str">
        <x:v>CL005</x:v>
      </x:c>
      <x:c r="C8" s="38" t="str">
        <x:f>XLOOKUP(B8,'顧客・担当者マスタ'!$A$4:$A$11,'顧客・担当者マスタ'!$B$4:$B$11,"")</x:f>
        <x:v>イプシロン建設</x:v>
      </x:c>
      <x:c r="D8" s="38" t="str">
        <x:v>展示会パネル・チラシ制作</x:v>
      </x:c>
      <x:c r="E8" s="38" t="str">
        <x:v>紙・パネル</x:v>
      </x:c>
      <x:c r="F8" s="38" t="str">
        <x:f>XLOOKUP(B8,'顧客・担当者マスタ'!$A$4:$A$11,'顧客・担当者マスタ'!$D$4:$D$11,"")</x:f>
        <x:v>高橋 亮</x:v>
      </x:c>
      <x:c r="G8" s="38" t="str">
        <x:f>XLOOKUP(B8,'顧客・担当者マスタ'!$A$4:$A$11,'顧客・担当者マスタ'!$E$4:$E$11,"")</x:f>
        <x:v>佐藤 由佳</x:v>
      </x:c>
      <x:c r="H8" s="38" t="str">
        <x:f>XLOOKUP(B8,'顧客・担当者マスタ'!$A$4:$A$11,'顧客・担当者マスタ'!$F$4:$F$11,"")</x:f>
        <x:v>福田 舞</x:v>
      </x:c>
      <x:c r="I8" s="39" t="n">
        <x:v>46114</x:v>
      </x:c>
      <x:c r="J8" s="39" t="n">
        <x:v>46126</x:v>
      </x:c>
      <x:c r="K8" s="39" t="n">
        <x:v>46131</x:v>
      </x:c>
      <x:c r="L8" s="39" t="n">
        <x:v>46139</x:v>
      </x:c>
      <x:c r="M8" s="39" t="n">
        <x:v>46141</x:v>
      </x:c>
      <x:c r="N8" s="38" t="str">
        <x:v>遅延注意</x:v>
      </x:c>
      <x:c r="O8" s="40" t="n">
        <x:v>1320000</x:v>
      </x:c>
      <x:c r="P8" s="40" t="n">
        <x:v>1320000</x:v>
      </x:c>
      <x:c r="Q8" s="40" t="n">
        <x:v>310000</x:v>
      </x:c>
      <x:c r="R8" s="41" t="n">
        <x:v>0.63</x:v>
      </x:c>
      <x:c r="S8" s="38" t="n">
        <x:f>COUNTIF('初稿・校正管理'!$A$4:$A$13,A8)</x:f>
        <x:v>1</x:v>
      </x:c>
      <x:c r="T8" s="38" t="str">
        <x:f>IF(COUNTIF('請求予定'!$B$4:$B$13,A8)=0,"未設定",IF(COUNTIFS('請求予定'!$B$4:$B$13,A8,'請求予定'!$H$4:$H$13,"未請求")+COUNTIFS('請求予定'!$B$4:$B$13,A8,'請求予定'!$H$4:$H$13,"送付準備")+COUNTIFS('請求予定'!$B$4:$B$13,A8,'請求予定'!$H$4:$H$13,"検収待ち")&gt;0,"残あり","請求済"))</x:f>
        <x:v>残あり</x:v>
      </x:c>
      <x:c r="U8" s="48" t="str">
        <x:v>現場写真の不足分を回収</x:v>
      </x:c>
      <x:c r="V8" s="48" t="str">
        <x:v>素材未着で校了が後ろ倒し</x:v>
      </x:c>
    </x:row>
    <x:row r="9">
      <x:c r="A9" s="38" t="str">
        <x:v>CR-2606</x:v>
      </x:c>
      <x:c r="B9" s="38" t="str">
        <x:v>CL006</x:v>
      </x:c>
      <x:c r="C9" s="38" t="str">
        <x:f>XLOOKUP(B9,'顧客・担当者マスタ'!$A$4:$A$11,'顧客・担当者マスタ'!$B$4:$B$11,"")</x:f>
        <x:v>ゼータ物流</x:v>
      </x:c>
      <x:c r="D9" s="38" t="str">
        <x:v>会社案内パンフ刷新</x:v>
      </x:c>
      <x:c r="E9" s="38" t="str">
        <x:v>パンフレット</x:v>
      </x:c>
      <x:c r="F9" s="38" t="str">
        <x:f>XLOOKUP(B9,'顧客・担当者マスタ'!$A$4:$A$11,'顧客・担当者マスタ'!$D$4:$D$11,"")</x:f>
        <x:v>木村 直人</x:v>
      </x:c>
      <x:c r="G9" s="38" t="str">
        <x:f>XLOOKUP(B9,'顧客・担当者マスタ'!$A$4:$A$11,'顧客・担当者マスタ'!$E$4:$E$11,"")</x:f>
        <x:v>山本 里奈</x:v>
      </x:c>
      <x:c r="H9" s="38" t="str">
        <x:f>XLOOKUP(B9,'顧客・担当者マスタ'!$A$4:$A$11,'顧客・担当者マスタ'!$F$4:$F$11,"")</x:f>
        <x:v>石井 まどか</x:v>
      </x:c>
      <x:c r="I9" s="39" t="n">
        <x:v>46124</x:v>
      </x:c>
      <x:c r="J9" s="39" t="n">
        <x:v>46137</x:v>
      </x:c>
      <x:c r="K9" s="39" t="n">
        <x:v>46152</x:v>
      </x:c>
      <x:c r="L9" s="39" t="n">
        <x:v>46162</x:v>
      </x:c>
      <x:c r="M9" s="39" t="n">
        <x:v>46167</x:v>
      </x:c>
      <x:c r="N9" s="38" t="str">
        <x:v>素材待ち</x:v>
      </x:c>
      <x:c r="O9" s="40" t="n">
        <x:v>1180000</x:v>
      </x:c>
      <x:c r="P9" s="40" t="n">
        <x:v>1180000</x:v>
      </x:c>
      <x:c r="Q9" s="40" t="n">
        <x:v>180000</x:v>
      </x:c>
      <x:c r="R9" s="41" t="n">
        <x:v>0.27</x:v>
      </x:c>
      <x:c r="S9" s="38" t="n">
        <x:f>COUNTIF('初稿・校正管理'!$A$4:$A$13,A9)</x:f>
        <x:v>1</x:v>
      </x:c>
      <x:c r="T9" s="38" t="str">
        <x:f>IF(COUNTIF('請求予定'!$B$4:$B$13,A9)=0,"未設定",IF(COUNTIFS('請求予定'!$B$4:$B$13,A9,'請求予定'!$H$4:$H$13,"未請求")+COUNTIFS('請求予定'!$B$4:$B$13,A9,'請求予定'!$H$4:$H$13,"送付準備")+COUNTIFS('請求予定'!$B$4:$B$13,A9,'請求予定'!$H$4:$H$13,"検収待ち")&gt;0,"残あり","請求済"))</x:f>
        <x:v>残あり</x:v>
      </x:c>
      <x:c r="U9" s="48" t="str">
        <x:v>原稿初版の回収期限を再確認</x:v>
      </x:c>
      <x:c r="V9" s="48" t="str">
        <x:v>部門ごとの原稿が未確定</x:v>
      </x:c>
    </x:row>
    <x:row r="10">
      <x:c r="A10" s="38" t="str">
        <x:v>CR-2607</x:v>
      </x:c>
      <x:c r="B10" s="38" t="str">
        <x:v>CL007</x:v>
      </x:c>
      <x:c r="C10" s="38" t="str">
        <x:f>XLOOKUP(B10,'顧客・担当者マスタ'!$A$4:$A$11,'顧客・担当者マスタ'!$B$4:$B$11,"")</x:f>
        <x:v>イータ教育</x:v>
      </x:c>
      <x:c r="D10" s="38" t="str">
        <x:v>オウンドメディア連載バナー</x:v>
      </x:c>
      <x:c r="E10" s="38" t="str">
        <x:v>バナー</x:v>
      </x:c>
      <x:c r="F10" s="38" t="str">
        <x:f>XLOOKUP(B10,'顧客・担当者マスタ'!$A$4:$A$11,'顧客・担当者マスタ'!$D$4:$D$11,"")</x:f>
        <x:v>中村 彩</x:v>
      </x:c>
      <x:c r="G10" s="38" t="str">
        <x:f>XLOOKUP(B10,'顧客・担当者マスタ'!$A$4:$A$11,'顧客・担当者マスタ'!$E$4:$E$11,"")</x:f>
        <x:v>佐藤 由佳</x:v>
      </x:c>
      <x:c r="H10" s="38" t="str">
        <x:f>XLOOKUP(B10,'顧客・担当者マスタ'!$A$4:$A$11,'顧客・担当者マスタ'!$F$4:$F$11,"")</x:f>
        <x:v>福田 舞</x:v>
      </x:c>
      <x:c r="I10" s="39" t="n">
        <x:v>46117</x:v>
      </x:c>
      <x:c r="J10" s="39" t="n">
        <x:v>46121</x:v>
      </x:c>
      <x:c r="K10" s="39" t="n">
        <x:v>46123</x:v>
      </x:c>
      <x:c r="L10" s="39" t="n">
        <x:v>46127</x:v>
      </x:c>
      <x:c r="M10" s="39" t="n">
        <x:v>46130</x:v>
      </x:c>
      <x:c r="N10" s="38" t="str">
        <x:v>納品済</x:v>
      </x:c>
      <x:c r="O10" s="40" t="n">
        <x:v>420000</x:v>
      </x:c>
      <x:c r="P10" s="40" t="n">
        <x:v>420000</x:v>
      </x:c>
      <x:c r="Q10" s="40" t="n">
        <x:v>0</x:v>
      </x:c>
      <x:c r="R10" s="41" t="n">
        <x:v>1</x:v>
      </x:c>
      <x:c r="S10" s="38" t="n">
        <x:f>COUNTIF('初稿・校正管理'!$A$4:$A$13,A10)</x:f>
        <x:v>1</x:v>
      </x:c>
      <x:c r="T10" s="38" t="str">
        <x:f>IF(COUNTIF('請求予定'!$B$4:$B$13,A10)=0,"未設定",IF(COUNTIFS('請求予定'!$B$4:$B$13,A10,'請求予定'!$H$4:$H$13,"未請求")+COUNTIFS('請求予定'!$B$4:$B$13,A10,'請求予定'!$H$4:$H$13,"送付準備")+COUNTIFS('請求予定'!$B$4:$B$13,A10,'請求予定'!$H$4:$H$13,"検収待ち")&gt;0,"残あり","請求済"))</x:f>
        <x:v>残あり</x:v>
      </x:c>
      <x:c r="U10" s="48" t="str">
        <x:v>月末請求の明細を確定</x:v>
      </x:c>
      <x:c r="V10" s="48" t="str">
        <x:v>なし</x:v>
      </x:c>
    </x:row>
    <x:row r="11">
      <x:c r="A11" s="38" t="str">
        <x:v>CR-2608</x:v>
      </x:c>
      <x:c r="B11" s="38" t="str">
        <x:v>CL008</x:v>
      </x:c>
      <x:c r="C11" s="38" t="str">
        <x:f>XLOOKUP(B11,'顧客・担当者マスタ'!$A$4:$A$11,'顧客・担当者マスタ'!$B$4:$B$11,"")</x:f>
        <x:v>シータ小売</x:v>
      </x:c>
      <x:c r="D11" s="38" t="str">
        <x:v>店頭POP量産</x:v>
      </x:c>
      <x:c r="E11" s="38" t="str">
        <x:v>店頭販促</x:v>
      </x:c>
      <x:c r="F11" s="38" t="str">
        <x:f>XLOOKUP(B11,'顧客・担当者マスタ'!$A$4:$A$11,'顧客・担当者マスタ'!$D$4:$D$11,"")</x:f>
        <x:v>山本 里奈</x:v>
      </x:c>
      <x:c r="G11" s="38" t="str">
        <x:f>XLOOKUP(B11,'顧客・担当者マスタ'!$A$4:$A$11,'顧客・担当者マスタ'!$E$4:$E$11,"")</x:f>
        <x:v>中村 彩</x:v>
      </x:c>
      <x:c r="H11" s="38" t="str">
        <x:f>XLOOKUP(B11,'顧客・担当者マスタ'!$A$4:$A$11,'顧客・担当者マスタ'!$F$4:$F$11,"")</x:f>
        <x:v>石井 まどか</x:v>
      </x:c>
      <x:c r="I11" s="39" t="n">
        <x:v>46126</x:v>
      </x:c>
      <x:c r="J11" s="39" t="n">
        <x:v>46132</x:v>
      </x:c>
      <x:c r="K11" s="39" t="n">
        <x:v>46139</x:v>
      </x:c>
      <x:c r="L11" s="39" t="n">
        <x:v>46144</x:v>
      </x:c>
      <x:c r="M11" s="39" t="n">
        <x:v>46148</x:v>
      </x:c>
      <x:c r="N11" s="38" t="str">
        <x:v>制作中</x:v>
      </x:c>
      <x:c r="O11" s="40" t="n">
        <x:v>980000</x:v>
      </x:c>
      <x:c r="P11" s="40" t="n">
        <x:v>980000</x:v>
      </x:c>
      <x:c r="Q11" s="40" t="n">
        <x:v>220000</x:v>
      </x:c>
      <x:c r="R11" s="41" t="n">
        <x:v>0.46</x:v>
      </x:c>
      <x:c r="S11" s="38" t="n">
        <x:f>COUNTIF('初稿・校正管理'!$A$4:$A$13,A11)</x:f>
        <x:v>1</x:v>
      </x:c>
      <x:c r="T11" s="38" t="str">
        <x:f>IF(COUNTIF('請求予定'!$B$4:$B$13,A11)=0,"未設定",IF(COUNTIFS('請求予定'!$B$4:$B$13,A11,'請求予定'!$H$4:$H$13,"未請求")+COUNTIFS('請求予定'!$B$4:$B$13,A11,'請求予定'!$H$4:$H$13,"送付準備")+COUNTIFS('請求予定'!$B$4:$B$13,A11,'請求予定'!$H$4:$H$13,"検収待ち")&gt;0,"残あり","請求済"))</x:f>
        <x:v>残あり</x:v>
      </x:c>
      <x:c r="U11" s="48" t="str">
        <x:v>店舗別差分の整理を先に終える</x:v>
      </x:c>
      <x:c r="V11" s="48" t="str">
        <x:v>SKU差分が増えそう</x:v>
      </x:c>
    </x:row>
  </x:sheetData>
  <x:mergeCells>
    <x:mergeCell ref="A1:V1"/>
    <x:mergeCell ref="A2:V2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2.430000305175781" hidden="0" customWidth="1"/>
    <x:col min="2" max="2" width="25" hidden="0" customWidth="1"/>
    <x:col min="3" max="3" width="16.43000030517578" hidden="0" customWidth="1"/>
    <x:col min="4" max="4" width="13.289999961853027" hidden="0" customWidth="1"/>
    <x:col min="5" max="5" width="13.289999961853027" hidden="0" customWidth="1"/>
    <x:col min="6" max="6" width="13.569999694824219" hidden="0" customWidth="1"/>
    <x:col min="7" max="7" width="11.569999694824219" hidden="0" customWidth="1"/>
    <x:col min="8" max="8" width="11.569999694824219" hidden="0" customWidth="1"/>
    <x:col min="9" max="9" width="30.709999084472656" hidden="0" customWidth="1"/>
  </x:cols>
  <x:sheetData>
    <x:row r="1" ht="25.5" customHeight="1">
      <x:c r="A1" s="8" t="str">
        <x:v>広告・制作進行管理表Excelテンプレート_制作スケジュール</x:v>
      </x:c>
    </x:row>
    <x:row r="2" ht="18" customHeight="1">
      <x:c r="A2" s="16" t="str">
        <x:v>工程ごとの予定日、実績日、遅延有無を確認します。</x:v>
      </x:c>
    </x:row>
    <x:row r="3" ht="21" customHeight="1">
      <x:c r="A3" s="24" t="str">
        <x:v>案件ID</x:v>
      </x:c>
      <x:c r="B3" s="24" t="str">
        <x:v>案件名</x:v>
      </x:c>
      <x:c r="C3" s="24" t="str">
        <x:v>工程</x:v>
      </x:c>
      <x:c r="D3" s="24" t="str">
        <x:v>予定日</x:v>
      </x:c>
      <x:c r="E3" s="24" t="str">
        <x:v>実績日</x:v>
      </x:c>
      <x:c r="F3" s="24" t="str">
        <x:v>担当</x:v>
      </x:c>
      <x:c r="G3" s="24" t="str">
        <x:v>状態</x:v>
      </x:c>
      <x:c r="H3" s="24" t="str">
        <x:v>差異日数</x:v>
      </x:c>
      <x:c r="I3" s="24" t="str">
        <x:v>メモ</x:v>
      </x:c>
    </x:row>
    <x:row r="4">
      <x:c r="A4" s="38" t="str">
        <x:v>CR-2601</x:v>
      </x:c>
      <x:c r="B4" s="38" t="str">
        <x:f>XLOOKUP(A4,'進行案件一覧'!$A$4:$A$11,'進行案件一覧'!$D$4:$D$11,"")</x:f>
        <x:v>春キャンペーンLP制作</x:v>
      </x:c>
      <x:c r="C4" s="38" t="str">
        <x:v>キックオフ</x:v>
      </x:c>
      <x:c r="D4" s="39" t="n">
        <x:v>46113</x:v>
      </x:c>
      <x:c r="E4" s="39" t="n">
        <x:v>46113</x:v>
      </x:c>
      <x:c r="F4" s="38" t="str">
        <x:v>中村 彩</x:v>
      </x:c>
      <x:c r="G4" s="38" t="str">
        <x:v>完了</x:v>
      </x:c>
      <x:c r="H4" s="38" t="n">
        <x:f>IF(E4="",TODAY()-D4,E4-D4)</x:f>
        <x:v>0</x:v>
      </x:c>
      <x:c r="I4" s="48" t="str">
        <x:v>進行条件確認済み</x:v>
      </x:c>
    </x:row>
    <x:row r="5">
      <x:c r="A5" s="38" t="str">
        <x:v>CR-2601</x:v>
      </x:c>
      <x:c r="B5" s="38" t="str">
        <x:f>XLOOKUP(A5,'進行案件一覧'!$A$4:$A$11,'進行案件一覧'!$D$4:$D$11,"")</x:f>
        <x:v>春キャンペーンLP制作</x:v>
      </x:c>
      <x:c r="C5" s="38" t="str">
        <x:v>素材回収</x:v>
      </x:c>
      <x:c r="D5" s="39" t="n">
        <x:v>46130</x:v>
      </x:c>
      <x:c r="E5" s="39" t="n">
        <x:v>46131</x:v>
      </x:c>
      <x:c r="F5" s="38" t="str">
        <x:v>戸田 真美</x:v>
      </x:c>
      <x:c r="G5" s="38" t="str">
        <x:v>遅延</x:v>
      </x:c>
      <x:c r="H5" s="38" t="n">
        <x:f>IF(E5="",TODAY()-D5,E5-D5)</x:f>
        <x:v>1</x:v>
      </x:c>
      <x:c r="I5" s="48" t="str">
        <x:v>ロゴ差し替えで1日遅れ</x:v>
      </x:c>
    </x:row>
    <x:row r="6">
      <x:c r="A6" s="38" t="str">
        <x:v>CR-2601</x:v>
      </x:c>
      <x:c r="B6" s="38" t="str">
        <x:f>XLOOKUP(A6,'進行案件一覧'!$A$4:$A$11,'進行案件一覧'!$D$4:$D$11,"")</x:f>
        <x:v>春キャンペーンLP制作</x:v>
      </x:c>
      <x:c r="C6" s="38" t="str">
        <x:v>初稿提出</x:v>
      </x:c>
      <x:c r="D6" s="39" t="n">
        <x:v>46138</x:v>
      </x:c>
      <x:c r="E6" s="39"/>
      <x:c r="F6" s="38" t="str">
        <x:v>石井 まどか</x:v>
      </x:c>
      <x:c r="G6" s="38" t="str">
        <x:v>進行中</x:v>
      </x:c>
      <x:c r="H6" s="38" t="n">
        <x:f>IF(E6="",TODAY()-D6,E6-D6)</x:f>
        <x:v>-5</x:v>
      </x:c>
      <x:c r="I6" s="48" t="str">
        <x:v>ワイヤー確定済み</x:v>
      </x:c>
    </x:row>
    <x:row r="7">
      <x:c r="A7" s="38" t="str">
        <x:v>CR-2602</x:v>
      </x:c>
      <x:c r="B7" s="38" t="str">
        <x:f>XLOOKUP(A7,'進行案件一覧'!$A$4:$A$11,'進行案件一覧'!$D$4:$D$11,"")</x:f>
        <x:v>物件特集バナー量産</x:v>
      </x:c>
      <x:c r="C7" s="38" t="str">
        <x:v>キックオフ</x:v>
      </x:c>
      <x:c r="D7" s="39" t="n">
        <x:v>46120</x:v>
      </x:c>
      <x:c r="E7" s="39" t="n">
        <x:v>46120</x:v>
      </x:c>
      <x:c r="F7" s="38" t="str">
        <x:v>木村 直人</x:v>
      </x:c>
      <x:c r="G7" s="38" t="str">
        <x:v>完了</x:v>
      </x:c>
      <x:c r="H7" s="38" t="n">
        <x:f>IF(E7="",TODAY()-D7,E7-D7)</x:f>
        <x:v>0</x:v>
      </x:c>
      <x:c r="I7" s="48" t="str">
        <x:v>サイズ一覧共有済み</x:v>
      </x:c>
    </x:row>
    <x:row r="8">
      <x:c r="A8" s="38" t="str">
        <x:v>CR-2602</x:v>
      </x:c>
      <x:c r="B8" s="38" t="str">
        <x:f>XLOOKUP(A8,'進行案件一覧'!$A$4:$A$11,'進行案件一覧'!$D$4:$D$11,"")</x:f>
        <x:v>物件特集バナー量産</x:v>
      </x:c>
      <x:c r="C8" s="38" t="str">
        <x:v>素材回収</x:v>
      </x:c>
      <x:c r="D8" s="39" t="n">
        <x:v>46127</x:v>
      </x:c>
      <x:c r="E8" s="39" t="n">
        <x:v>46127</x:v>
      </x:c>
      <x:c r="F8" s="38" t="str">
        <x:v>篠原 大地</x:v>
      </x:c>
      <x:c r="G8" s="38" t="str">
        <x:v>完了</x:v>
      </x:c>
      <x:c r="H8" s="38" t="n">
        <x:f>IF(E8="",TODAY()-D8,E8-D8)</x:f>
        <x:v>0</x:v>
      </x:c>
      <x:c r="I8" s="48" t="str">
        <x:v>元データ回収済み</x:v>
      </x:c>
    </x:row>
    <x:row r="9">
      <x:c r="A9" s="38" t="str">
        <x:v>CR-2602</x:v>
      </x:c>
      <x:c r="B9" s="38" t="str">
        <x:f>XLOOKUP(A9,'進行案件一覧'!$A$4:$A$11,'進行案件一覧'!$D$4:$D$11,"")</x:f>
        <x:v>物件特集バナー量産</x:v>
      </x:c>
      <x:c r="C9" s="38" t="str">
        <x:v>初稿提出</x:v>
      </x:c>
      <x:c r="D9" s="39" t="n">
        <x:v>46134</x:v>
      </x:c>
      <x:c r="E9" s="39"/>
      <x:c r="F9" s="38" t="str">
        <x:v>山本 里奈</x:v>
      </x:c>
      <x:c r="G9" s="38" t="str">
        <x:v>進行中</x:v>
      </x:c>
      <x:c r="H9" s="38" t="n">
        <x:f>IF(E9="",TODAY()-D9,E9-D9)</x:f>
        <x:v>-1</x:v>
      </x:c>
      <x:c r="I9" s="48" t="str">
        <x:v>差分バナー量産中</x:v>
      </x:c>
    </x:row>
    <x:row r="10">
      <x:c r="A10" s="38" t="str">
        <x:v>CR-2603</x:v>
      </x:c>
      <x:c r="B10" s="38" t="str">
        <x:f>XLOOKUP(A10,'進行案件一覧'!$A$4:$A$11,'進行案件一覧'!$D$4:$D$11,"")</x:f>
        <x:v>新商品動画編集</x:v>
      </x:c>
      <x:c r="C10" s="38" t="str">
        <x:v>キックオフ</x:v>
      </x:c>
      <x:c r="D10" s="39" t="n">
        <x:v>46106</x:v>
      </x:c>
      <x:c r="E10" s="39" t="n">
        <x:v>46106</x:v>
      </x:c>
      <x:c r="F10" s="38" t="str">
        <x:v>佐藤 由佳</x:v>
      </x:c>
      <x:c r="G10" s="38" t="str">
        <x:v>完了</x:v>
      </x:c>
      <x:c r="H10" s="38" t="n">
        <x:f>IF(E10="",TODAY()-D10,E10-D10)</x:f>
        <x:v>0</x:v>
      </x:c>
      <x:c r="I10" s="48" t="str">
        <x:v>構成案承認済み</x:v>
      </x:c>
    </x:row>
    <x:row r="11">
      <x:c r="A11" s="38" t="str">
        <x:v>CR-2603</x:v>
      </x:c>
      <x:c r="B11" s="38" t="str">
        <x:f>XLOOKUP(A11,'進行案件一覧'!$A$4:$A$11,'進行案件一覧'!$D$4:$D$11,"")</x:f>
        <x:v>新商品動画編集</x:v>
      </x:c>
      <x:c r="C11" s="38" t="str">
        <x:v>素材回収</x:v>
      </x:c>
      <x:c r="D11" s="39" t="n">
        <x:v>46122</x:v>
      </x:c>
      <x:c r="E11" s="39" t="n">
        <x:v>46124</x:v>
      </x:c>
      <x:c r="F11" s="38" t="str">
        <x:v>大塚 奈央</x:v>
      </x:c>
      <x:c r="G11" s="38" t="str">
        <x:v>遅延</x:v>
      </x:c>
      <x:c r="H11" s="38" t="n">
        <x:f>IF(E11="",TODAY()-D11,E11-D11)</x:f>
        <x:v>2</x:v>
      </x:c>
      <x:c r="I11" s="48" t="str">
        <x:v>収録素材が一部後送</x:v>
      </x:c>
    </x:row>
    <x:row r="12">
      <x:c r="A12" s="38" t="str">
        <x:v>CR-2603</x:v>
      </x:c>
      <x:c r="B12" s="38" t="str">
        <x:f>XLOOKUP(A12,'進行案件一覧'!$A$4:$A$11,'進行案件一覧'!$D$4:$D$11,"")</x:f>
        <x:v>新商品動画編集</x:v>
      </x:c>
      <x:c r="C12" s="38" t="str">
        <x:v>初稿提出</x:v>
      </x:c>
      <x:c r="D12" s="39" t="n">
        <x:v>46132</x:v>
      </x:c>
      <x:c r="E12" s="39" t="n">
        <x:v>46132</x:v>
      </x:c>
      <x:c r="F12" s="38" t="str">
        <x:v>石井 まどか</x:v>
      </x:c>
      <x:c r="G12" s="38" t="str">
        <x:v>完了</x:v>
      </x:c>
      <x:c r="H12" s="38" t="n">
        <x:f>IF(E12="",TODAY()-D12,E12-D12)</x:f>
        <x:v>0</x:v>
      </x:c>
      <x:c r="I12" s="48" t="str">
        <x:v>初稿提出済み</x:v>
      </x:c>
    </x:row>
    <x:row r="13">
      <x:c r="A13" s="38" t="str">
        <x:v>CR-2604</x:v>
      </x:c>
      <x:c r="B13" s="38" t="str">
        <x:f>XLOOKUP(A13,'進行案件一覧'!$A$4:$A$11,'進行案件一覧'!$D$4:$D$11,"")</x:f>
        <x:v>採用サイト改修</x:v>
      </x:c>
      <x:c r="C13" s="38" t="str">
        <x:v>初稿提出</x:v>
      </x:c>
      <x:c r="D13" s="39" t="n">
        <x:v>46124</x:v>
      </x:c>
      <x:c r="E13" s="39" t="n">
        <x:v>46123</x:v>
      </x:c>
      <x:c r="F13" s="38" t="str">
        <x:v>福田 舞</x:v>
      </x:c>
      <x:c r="G13" s="38" t="str">
        <x:v>完了</x:v>
      </x:c>
      <x:c r="H13" s="38" t="n">
        <x:f>IF(E13="",TODAY()-D13,E13-D13)</x:f>
        <x:v>-1</x:v>
      </x:c>
      <x:c r="I13" s="48" t="str">
        <x:v>前倒しで提出</x:v>
      </x:c>
    </x:row>
    <x:row r="14">
      <x:c r="A14" s="38" t="str">
        <x:v>CR-2604</x:v>
      </x:c>
      <x:c r="B14" s="38" t="str">
        <x:f>XLOOKUP(A14,'進行案件一覧'!$A$4:$A$11,'進行案件一覧'!$D$4:$D$11,"")</x:f>
        <x:v>採用サイト改修</x:v>
      </x:c>
      <x:c r="C14" s="38" t="str">
        <x:v>校了</x:v>
      </x:c>
      <x:c r="D14" s="39" t="n">
        <x:v>46134</x:v>
      </x:c>
      <x:c r="E14" s="39" t="n">
        <x:v>46133</x:v>
      </x:c>
      <x:c r="F14" s="38" t="str">
        <x:v>古川 由佳</x:v>
      </x:c>
      <x:c r="G14" s="38" t="str">
        <x:v>完了</x:v>
      </x:c>
      <x:c r="H14" s="38" t="n">
        <x:f>IF(E14="",TODAY()-D14,E14-D14)</x:f>
        <x:v>-1</x:v>
      </x:c>
      <x:c r="I14" s="48" t="str">
        <x:v>最終承認済み</x:v>
      </x:c>
    </x:row>
    <x:row r="15">
      <x:c r="A15" s="38" t="str">
        <x:v>CR-2604</x:v>
      </x:c>
      <x:c r="B15" s="38" t="str">
        <x:f>XLOOKUP(A15,'進行案件一覧'!$A$4:$A$11,'進行案件一覧'!$D$4:$D$11,"")</x:f>
        <x:v>採用サイト改修</x:v>
      </x:c>
      <x:c r="C15" s="38" t="str">
        <x:v>納品</x:v>
      </x:c>
      <x:c r="D15" s="39" t="n">
        <x:v>46137</x:v>
      </x:c>
      <x:c r="E15" s="39" t="n">
        <x:v>46137</x:v>
      </x:c>
      <x:c r="F15" s="38" t="str">
        <x:v>木村 直人</x:v>
      </x:c>
      <x:c r="G15" s="38" t="str">
        <x:v>完了</x:v>
      </x:c>
      <x:c r="H15" s="38" t="n">
        <x:f>IF(E15="",TODAY()-D15,E15-D15)</x:f>
        <x:v>0</x:v>
      </x:c>
      <x:c r="I15" s="48" t="str">
        <x:v>本番反映済み</x:v>
      </x:c>
    </x:row>
    <x:row r="16">
      <x:c r="A16" s="38" t="str">
        <x:v>CR-2605</x:v>
      </x:c>
      <x:c r="B16" s="38" t="str">
        <x:f>XLOOKUP(A16,'進行案件一覧'!$A$4:$A$11,'進行案件一覧'!$D$4:$D$11,"")</x:f>
        <x:v>展示会パネル・チラシ制作</x:v>
      </x:c>
      <x:c r="C16" s="38" t="str">
        <x:v>キックオフ</x:v>
      </x:c>
      <x:c r="D16" s="39" t="n">
        <x:v>46114</x:v>
      </x:c>
      <x:c r="E16" s="39" t="n">
        <x:v>46114</x:v>
      </x:c>
      <x:c r="F16" s="38" t="str">
        <x:v>佐藤 由佳</x:v>
      </x:c>
      <x:c r="G16" s="38" t="str">
        <x:v>完了</x:v>
      </x:c>
      <x:c r="H16" s="38" t="n">
        <x:f>IF(E16="",TODAY()-D16,E16-D16)</x:f>
        <x:v>0</x:v>
      </x:c>
      <x:c r="I16" s="48" t="str">
        <x:v>印刷仕様確認済み</x:v>
      </x:c>
    </x:row>
    <x:row r="17">
      <x:c r="A17" s="38" t="str">
        <x:v>CR-2605</x:v>
      </x:c>
      <x:c r="B17" s="38" t="str">
        <x:f>XLOOKUP(A17,'進行案件一覧'!$A$4:$A$11,'進行案件一覧'!$D$4:$D$11,"")</x:f>
        <x:v>展示会パネル・チラシ制作</x:v>
      </x:c>
      <x:c r="C17" s="38" t="str">
        <x:v>素材回収</x:v>
      </x:c>
      <x:c r="D17" s="39" t="n">
        <x:v>46126</x:v>
      </x:c>
      <x:c r="E17" s="39"/>
      <x:c r="F17" s="38" t="str">
        <x:v>岩田 将人</x:v>
      </x:c>
      <x:c r="G17" s="38" t="str">
        <x:v>遅延</x:v>
      </x:c>
      <x:c r="H17" s="38" t="n">
        <x:f>IF(E17="",TODAY()-D17,E17-D17)</x:f>
        <x:v>7</x:v>
      </x:c>
      <x:c r="I17" s="48" t="str">
        <x:v>現場写真待ち</x:v>
      </x:c>
    </x:row>
    <x:row r="18">
      <x:c r="A18" s="38" t="str">
        <x:v>CR-2605</x:v>
      </x:c>
      <x:c r="B18" s="38" t="str">
        <x:f>XLOOKUP(A18,'進行案件一覧'!$A$4:$A$11,'進行案件一覧'!$D$4:$D$11,"")</x:f>
        <x:v>展示会パネル・チラシ制作</x:v>
      </x:c>
      <x:c r="C18" s="38" t="str">
        <x:v>初稿提出</x:v>
      </x:c>
      <x:c r="D18" s="39" t="n">
        <x:v>46131</x:v>
      </x:c>
      <x:c r="E18" s="39"/>
      <x:c r="F18" s="38" t="str">
        <x:v>福田 舞</x:v>
      </x:c>
      <x:c r="G18" s="38" t="str">
        <x:v>保留</x:v>
      </x:c>
      <x:c r="H18" s="38" t="n">
        <x:f>IF(E18="",TODAY()-D18,E18-D18)</x:f>
        <x:v>2</x:v>
      </x:c>
      <x:c r="I18" s="48" t="str">
        <x:v>素材確定後に着手</x:v>
      </x:c>
    </x:row>
    <x:row r="19">
      <x:c r="A19" s="38" t="str">
        <x:v>CR-2606</x:v>
      </x:c>
      <x:c r="B19" s="38" t="str">
        <x:f>XLOOKUP(A19,'進行案件一覧'!$A$4:$A$11,'進行案件一覧'!$D$4:$D$11,"")</x:f>
        <x:v>会社案内パンフ刷新</x:v>
      </x:c>
      <x:c r="C19" s="38" t="str">
        <x:v>キックオフ</x:v>
      </x:c>
      <x:c r="D19" s="39" t="n">
        <x:v>46124</x:v>
      </x:c>
      <x:c r="E19" s="39" t="n">
        <x:v>46124</x:v>
      </x:c>
      <x:c r="F19" s="38" t="str">
        <x:v>山本 里奈</x:v>
      </x:c>
      <x:c r="G19" s="38" t="str">
        <x:v>完了</x:v>
      </x:c>
      <x:c r="H19" s="38" t="n">
        <x:f>IF(E19="",TODAY()-D19,E19-D19)</x:f>
        <x:v>0</x:v>
      </x:c>
      <x:c r="I19" s="48" t="str">
        <x:v>構成方針共有済み</x:v>
      </x:c>
    </x:row>
    <x:row r="20">
      <x:c r="A20" s="38" t="str">
        <x:v>CR-2606</x:v>
      </x:c>
      <x:c r="B20" s="38" t="str">
        <x:f>XLOOKUP(A20,'進行案件一覧'!$A$4:$A$11,'進行案件一覧'!$D$4:$D$11,"")</x:f>
        <x:v>会社案内パンフ刷新</x:v>
      </x:c>
      <x:c r="C20" s="38" t="str">
        <x:v>素材回収</x:v>
      </x:c>
      <x:c r="D20" s="39" t="n">
        <x:v>46137</x:v>
      </x:c>
      <x:c r="E20" s="39"/>
      <x:c r="F20" s="38" t="str">
        <x:v>安藤 聡</x:v>
      </x:c>
      <x:c r="G20" s="38" t="str">
        <x:v>進行中</x:v>
      </x:c>
      <x:c r="H20" s="38" t="n">
        <x:f>IF(E20="",TODAY()-D20,E20-D20)</x:f>
        <x:v>-4</x:v>
      </x:c>
      <x:c r="I20" s="48" t="str">
        <x:v>部門ごとの原稿待ち</x:v>
      </x:c>
    </x:row>
    <x:row r="21">
      <x:c r="A21" s="38" t="str">
        <x:v>CR-2606</x:v>
      </x:c>
      <x:c r="B21" s="38" t="str">
        <x:f>XLOOKUP(A21,'進行案件一覧'!$A$4:$A$11,'進行案件一覧'!$D$4:$D$11,"")</x:f>
        <x:v>会社案内パンフ刷新</x:v>
      </x:c>
      <x:c r="C21" s="38" t="str">
        <x:v>初稿提出</x:v>
      </x:c>
      <x:c r="D21" s="39" t="n">
        <x:v>46152</x:v>
      </x:c>
      <x:c r="E21" s="39"/>
      <x:c r="F21" s="38" t="str">
        <x:v>石井 まどか</x:v>
      </x:c>
      <x:c r="G21" s="38" t="str">
        <x:v>未着手</x:v>
      </x:c>
      <x:c r="H21" s="38" t="n">
        <x:f>IF(E21="",TODAY()-D21,E21-D21)</x:f>
        <x:v>-19</x:v>
      </x:c>
      <x:c r="I21" s="48" t="str">
        <x:v>構成先行で準備中</x:v>
      </x:c>
    </x:row>
    <x:row r="22">
      <x:c r="A22" s="38" t="str">
        <x:v>CR-2607</x:v>
      </x:c>
      <x:c r="B22" s="38" t="str">
        <x:f>XLOOKUP(A22,'進行案件一覧'!$A$4:$A$11,'進行案件一覧'!$D$4:$D$11,"")</x:f>
        <x:v>オウンドメディア連載バナー</x:v>
      </x:c>
      <x:c r="C22" s="38" t="str">
        <x:v>初稿提出</x:v>
      </x:c>
      <x:c r="D22" s="39" t="n">
        <x:v>46123</x:v>
      </x:c>
      <x:c r="E22" s="39" t="n">
        <x:v>46122</x:v>
      </x:c>
      <x:c r="F22" s="38" t="str">
        <x:v>福田 舞</x:v>
      </x:c>
      <x:c r="G22" s="38" t="str">
        <x:v>完了</x:v>
      </x:c>
      <x:c r="H22" s="38" t="n">
        <x:f>IF(E22="",TODAY()-D22,E22-D22)</x:f>
        <x:v>-1</x:v>
      </x:c>
      <x:c r="I22" s="48" t="str">
        <x:v>前倒し</x:v>
      </x:c>
    </x:row>
    <x:row r="23">
      <x:c r="A23" s="38" t="str">
        <x:v>CR-2607</x:v>
      </x:c>
      <x:c r="B23" s="38" t="str">
        <x:f>XLOOKUP(A23,'進行案件一覧'!$A$4:$A$11,'進行案件一覧'!$D$4:$D$11,"")</x:f>
        <x:v>オウンドメディア連載バナー</x:v>
      </x:c>
      <x:c r="C23" s="38" t="str">
        <x:v>校了</x:v>
      </x:c>
      <x:c r="D23" s="39" t="n">
        <x:v>46127</x:v>
      </x:c>
      <x:c r="E23" s="39" t="n">
        <x:v>46126</x:v>
      </x:c>
      <x:c r="F23" s="38" t="str">
        <x:v>橋野 真理</x:v>
      </x:c>
      <x:c r="G23" s="38" t="str">
        <x:v>完了</x:v>
      </x:c>
      <x:c r="H23" s="38" t="n">
        <x:f>IF(E23="",TODAY()-D23,E23-D23)</x:f>
        <x:v>-1</x:v>
      </x:c>
      <x:c r="I23" s="48" t="str">
        <x:v>確認完了</x:v>
      </x:c>
    </x:row>
    <x:row r="24">
      <x:c r="A24" s="38" t="str">
        <x:v>CR-2607</x:v>
      </x:c>
      <x:c r="B24" s="38" t="str">
        <x:f>XLOOKUP(A24,'進行案件一覧'!$A$4:$A$11,'進行案件一覧'!$D$4:$D$11,"")</x:f>
        <x:v>オウンドメディア連載バナー</x:v>
      </x:c>
      <x:c r="C24" s="38" t="str">
        <x:v>納品</x:v>
      </x:c>
      <x:c r="D24" s="39" t="n">
        <x:v>46130</x:v>
      </x:c>
      <x:c r="E24" s="39" t="n">
        <x:v>46130</x:v>
      </x:c>
      <x:c r="F24" s="38" t="str">
        <x:v>佐藤 由佳</x:v>
      </x:c>
      <x:c r="G24" s="38" t="str">
        <x:v>完了</x:v>
      </x:c>
      <x:c r="H24" s="38" t="n">
        <x:f>IF(E24="",TODAY()-D24,E24-D24)</x:f>
        <x:v>0</x:v>
      </x:c>
      <x:c r="I24" s="48" t="str">
        <x:v>納品済み</x:v>
      </x:c>
    </x:row>
    <x:row r="25">
      <x:c r="A25" s="38" t="str">
        <x:v>CR-2608</x:v>
      </x:c>
      <x:c r="B25" s="38" t="str">
        <x:f>XLOOKUP(A25,'進行案件一覧'!$A$4:$A$11,'進行案件一覧'!$D$4:$D$11,"")</x:f>
        <x:v>店頭POP量産</x:v>
      </x:c>
      <x:c r="C25" s="38" t="str">
        <x:v>キックオフ</x:v>
      </x:c>
      <x:c r="D25" s="39" t="n">
        <x:v>46126</x:v>
      </x:c>
      <x:c r="E25" s="39" t="n">
        <x:v>46126</x:v>
      </x:c>
      <x:c r="F25" s="38" t="str">
        <x:v>中村 彩</x:v>
      </x:c>
      <x:c r="G25" s="38" t="str">
        <x:v>完了</x:v>
      </x:c>
      <x:c r="H25" s="38" t="n">
        <x:f>IF(E25="",TODAY()-D25,E25-D25)</x:f>
        <x:v>0</x:v>
      </x:c>
      <x:c r="I25" s="48" t="str">
        <x:v>SKU一覧共有済み</x:v>
      </x:c>
    </x:row>
    <x:row r="26">
      <x:c r="A26" s="38" t="str">
        <x:v>CR-2608</x:v>
      </x:c>
      <x:c r="B26" s="38" t="str">
        <x:f>XLOOKUP(A26,'進行案件一覧'!$A$4:$A$11,'進行案件一覧'!$D$4:$D$11,"")</x:f>
        <x:v>店頭POP量産</x:v>
      </x:c>
      <x:c r="C26" s="38" t="str">
        <x:v>素材回収</x:v>
      </x:c>
      <x:c r="D26" s="39" t="n">
        <x:v>46132</x:v>
      </x:c>
      <x:c r="E26" s="39" t="n">
        <x:v>46132</x:v>
      </x:c>
      <x:c r="F26" s="38" t="str">
        <x:v>池上 健太</x:v>
      </x:c>
      <x:c r="G26" s="38" t="str">
        <x:v>完了</x:v>
      </x:c>
      <x:c r="H26" s="38" t="n">
        <x:f>IF(E26="",TODAY()-D26,E26-D26)</x:f>
        <x:v>0</x:v>
      </x:c>
      <x:c r="I26" s="48" t="str">
        <x:v>商品画像回収済み</x:v>
      </x:c>
    </x:row>
    <x:row r="27">
      <x:c r="A27" s="38" t="str">
        <x:v>CR-2608</x:v>
      </x:c>
      <x:c r="B27" s="38" t="str">
        <x:f>XLOOKUP(A27,'進行案件一覧'!$A$4:$A$11,'進行案件一覧'!$D$4:$D$11,"")</x:f>
        <x:v>店頭POP量産</x:v>
      </x:c>
      <x:c r="C27" s="38" t="str">
        <x:v>初稿提出</x:v>
      </x:c>
      <x:c r="D27" s="39" t="n">
        <x:v>46139</x:v>
      </x:c>
      <x:c r="E27" s="39"/>
      <x:c r="F27" s="38" t="str">
        <x:v>石井 まどか</x:v>
      </x:c>
      <x:c r="G27" s="38" t="str">
        <x:v>進行中</x:v>
      </x:c>
      <x:c r="H27" s="38" t="n">
        <x:f>IF(E27="",TODAY()-D27,E27-D27)</x:f>
        <x:v>-6</x:v>
      </x:c>
      <x:c r="I27" s="48" t="str">
        <x:v>店舗別差分対応中</x:v>
      </x:c>
    </x:row>
  </x:sheetData>
  <x:mergeCells>
    <x:mergeCell ref="A1:I1"/>
    <x:mergeCell ref="A2:I2"/>
  </x:mergeCell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2.430000305175781" hidden="0" customWidth="1"/>
    <x:col min="2" max="2" width="26.43000030517578" hidden="0" customWidth="1"/>
    <x:col min="3" max="3" width="20.709999084472656" hidden="0" customWidth="1"/>
    <x:col min="4" max="4" width="16.43000030517578" hidden="0" customWidth="1"/>
    <x:col min="5" max="5" width="13.289999961853027" hidden="0" customWidth="1"/>
    <x:col min="6" max="6" width="13" hidden="0" customWidth="1"/>
    <x:col min="7" max="7" width="9.289999961853027" hidden="0" customWidth="1"/>
    <x:col min="8" max="8" width="30.709999084472656" hidden="0" customWidth="1"/>
    <x:col min="9" max="9" width="15" hidden="0" customWidth="1"/>
  </x:cols>
  <x:sheetData>
    <x:row r="1" ht="25.5" customHeight="1">
      <x:c r="A1" s="8" t="str">
        <x:v>広告・制作進行管理表Excelテンプレート_素材回収一覧</x:v>
      </x:c>
    </x:row>
    <x:row r="2" ht="18" customHeight="1">
      <x:c r="A2" s="16" t="str">
        <x:v>回収対象、期限、回収状況を確認します。</x:v>
      </x:c>
    </x:row>
    <x:row r="3" ht="21" customHeight="1">
      <x:c r="A3" s="24" t="str">
        <x:v>案件ID</x:v>
      </x:c>
      <x:c r="B3" s="24" t="str">
        <x:v>案件名</x:v>
      </x:c>
      <x:c r="C3" s="24" t="str">
        <x:v>回収対象</x:v>
      </x:c>
      <x:c r="D3" s="24" t="str">
        <x:v>依頼先</x:v>
      </x:c>
      <x:c r="E3" s="24" t="str">
        <x:v>期限</x:v>
      </x:c>
      <x:c r="F3" s="24" t="str">
        <x:v>回収状況</x:v>
      </x:c>
      <x:c r="G3" s="24" t="str">
        <x:v>優先度</x:v>
      </x:c>
      <x:c r="H3" s="24" t="str">
        <x:v>メモ</x:v>
      </x:c>
      <x:c r="I3" s="24" t="str">
        <x:v>担当窓口</x:v>
      </x:c>
    </x:row>
    <x:row r="4">
      <x:c r="A4" s="38" t="str">
        <x:v>CR-2601</x:v>
      </x:c>
      <x:c r="B4" s="38" t="str">
        <x:v>春キャンペーンLP制作</x:v>
      </x:c>
      <x:c r="C4" s="38" t="str">
        <x:v>KVラフ</x:v>
      </x:c>
      <x:c r="D4" s="38" t="str">
        <x:v>アルファ製薬</x:v>
      </x:c>
      <x:c r="E4" s="39" t="n">
        <x:v>46127</x:v>
      </x:c>
      <x:c r="F4" s="38" t="str">
        <x:v>受領済</x:v>
      </x:c>
      <x:c r="G4" s="38" t="str">
        <x:v>高</x:v>
      </x:c>
      <x:c r="H4" s="48" t="str">
        <x:v>薬機確認中</x:v>
      </x:c>
      <x:c r="I4" t="str">
        <x:v>戸田 真美</x:v>
      </x:c>
    </x:row>
    <x:row r="5">
      <x:c r="A5" s="38" t="str">
        <x:v>CR-2601</x:v>
      </x:c>
      <x:c r="B5" s="38" t="str">
        <x:v>春キャンペーンLP制作</x:v>
      </x:c>
      <x:c r="C5" s="38" t="str">
        <x:v>製品写真</x:v>
      </x:c>
      <x:c r="D5" s="38" t="str">
        <x:v>アルファ製薬</x:v>
      </x:c>
      <x:c r="E5" s="39" t="n">
        <x:v>46130</x:v>
      </x:c>
      <x:c r="F5" s="38" t="str">
        <x:v>受領済</x:v>
      </x:c>
      <x:c r="G5" s="38" t="str">
        <x:v>中</x:v>
      </x:c>
      <x:c r="H5" s="48" t="str">
        <x:v>レタッチ済み</x:v>
      </x:c>
      <x:c r="I5" t="str">
        <x:v>戸田 真美</x:v>
      </x:c>
    </x:row>
    <x:row r="6">
      <x:c r="A6" s="38" t="str">
        <x:v>CR-2602</x:v>
      </x:c>
      <x:c r="B6" s="38" t="str">
        <x:v>物件特集バナー量産</x:v>
      </x:c>
      <x:c r="C6" s="38" t="str">
        <x:v>物件一覧CSV</x:v>
      </x:c>
      <x:c r="D6" s="38" t="str">
        <x:v>ベータ不動産</x:v>
      </x:c>
      <x:c r="E6" s="39" t="n">
        <x:v>46124</x:v>
      </x:c>
      <x:c r="F6" s="38" t="str">
        <x:v>受領済</x:v>
      </x:c>
      <x:c r="G6" s="38" t="str">
        <x:v>高</x:v>
      </x:c>
      <x:c r="H6" s="48" t="str">
        <x:v>日次更新あり</x:v>
      </x:c>
      <x:c r="I6" t="str">
        <x:v>篠原 大地</x:v>
      </x:c>
    </x:row>
    <x:row r="7">
      <x:c r="A7" s="38" t="str">
        <x:v>CR-2602</x:v>
      </x:c>
      <x:c r="B7" s="38" t="str">
        <x:v>物件特集バナー量産</x:v>
      </x:c>
      <x:c r="C7" s="38" t="str">
        <x:v>写真差し替え分</x:v>
      </x:c>
      <x:c r="D7" s="38" t="str">
        <x:v>ベータ不動産</x:v>
      </x:c>
      <x:c r="E7" s="39" t="n">
        <x:v>46133</x:v>
      </x:c>
      <x:c r="F7" s="38" t="str">
        <x:v>差し替え待ち</x:v>
      </x:c>
      <x:c r="G7" s="38" t="str">
        <x:v>中</x:v>
      </x:c>
      <x:c r="H7" s="48" t="str">
        <x:v>最新データ待ち</x:v>
      </x:c>
      <x:c r="I7" t="str">
        <x:v>篠原 大地</x:v>
      </x:c>
    </x:row>
    <x:row r="8">
      <x:c r="A8" s="38" t="str">
        <x:v>CR-2603</x:v>
      </x:c>
      <x:c r="B8" s="38" t="str">
        <x:v>新商品動画編集</x:v>
      </x:c>
      <x:c r="C8" s="38" t="str">
        <x:v>収録動画</x:v>
      </x:c>
      <x:c r="D8" s="38" t="str">
        <x:v>ガンマ食品</x:v>
      </x:c>
      <x:c r="E8" s="39" t="n">
        <x:v>46122</x:v>
      </x:c>
      <x:c r="F8" s="38" t="str">
        <x:v>受領済</x:v>
      </x:c>
      <x:c r="G8" s="38" t="str">
        <x:v>高</x:v>
      </x:c>
      <x:c r="H8" s="48" t="str">
        <x:v>一部再収録あり</x:v>
      </x:c>
      <x:c r="I8" t="str">
        <x:v>大塚 奈央</x:v>
      </x:c>
    </x:row>
    <x:row r="9">
      <x:c r="A9" s="38" t="str">
        <x:v>CR-2603</x:v>
      </x:c>
      <x:c r="B9" s="38" t="str">
        <x:v>新商品動画編集</x:v>
      </x:c>
      <x:c r="C9" s="38" t="str">
        <x:v>ナレーション台本</x:v>
      </x:c>
      <x:c r="D9" s="38" t="str">
        <x:v>ガンマ食品</x:v>
      </x:c>
      <x:c r="E9" s="39" t="n">
        <x:v>46134</x:v>
      </x:c>
      <x:c r="F9" s="38" t="str">
        <x:v>確認中</x:v>
      </x:c>
      <x:c r="G9" s="38" t="str">
        <x:v>高</x:v>
      </x:c>
      <x:c r="H9" s="48" t="str">
        <x:v>最終版待ち</x:v>
      </x:c>
      <x:c r="I9" t="str">
        <x:v>大塚 奈央</x:v>
      </x:c>
    </x:row>
    <x:row r="10">
      <x:c r="A10" s="38" t="str">
        <x:v>CR-2604</x:v>
      </x:c>
      <x:c r="B10" s="38" t="str">
        <x:v>採用サイト改修</x:v>
      </x:c>
      <x:c r="C10" s="38" t="str">
        <x:v>社員インタビュー原稿</x:v>
      </x:c>
      <x:c r="D10" s="38" t="str">
        <x:v>デルタ人材</x:v>
      </x:c>
      <x:c r="E10" s="39" t="n">
        <x:v>46106</x:v>
      </x:c>
      <x:c r="F10" s="38" t="str">
        <x:v>受領済</x:v>
      </x:c>
      <x:c r="G10" s="38" t="str">
        <x:v>中</x:v>
      </x:c>
      <x:c r="H10" s="48" t="str">
        <x:v>校了済み</x:v>
      </x:c>
      <x:c r="I10" t="str">
        <x:v>古川 由佳</x:v>
      </x:c>
    </x:row>
    <x:row r="11">
      <x:c r="A11" s="38" t="str">
        <x:v>CR-2605</x:v>
      </x:c>
      <x:c r="B11" s="38" t="str">
        <x:v>展示会パネル・チラシ制作</x:v>
      </x:c>
      <x:c r="C11" s="38" t="str">
        <x:v>現場写真</x:v>
      </x:c>
      <x:c r="D11" s="38" t="str">
        <x:v>イプシロン建設</x:v>
      </x:c>
      <x:c r="E11" s="39" t="n">
        <x:v>46126</x:v>
      </x:c>
      <x:c r="F11" s="38" t="str">
        <x:v>未回収</x:v>
      </x:c>
      <x:c r="G11" s="38" t="str">
        <x:v>高</x:v>
      </x:c>
      <x:c r="H11" s="48" t="str">
        <x:v>展示会ブース写真待ち</x:v>
      </x:c>
      <x:c r="I11" t="str">
        <x:v>岩田 将人</x:v>
      </x:c>
    </x:row>
    <x:row r="12">
      <x:c r="A12" s="38" t="str">
        <x:v>CR-2605</x:v>
      </x:c>
      <x:c r="B12" s="38" t="str">
        <x:v>展示会パネル・チラシ制作</x:v>
      </x:c>
      <x:c r="C12" s="38" t="str">
        <x:v>会社ロゴAI</x:v>
      </x:c>
      <x:c r="D12" s="38" t="str">
        <x:v>イプシロン建設</x:v>
      </x:c>
      <x:c r="E12" s="39" t="n">
        <x:v>46124</x:v>
      </x:c>
      <x:c r="F12" s="38" t="str">
        <x:v>受領済</x:v>
      </x:c>
      <x:c r="G12" s="38" t="str">
        <x:v>低</x:v>
      </x:c>
      <x:c r="H12" s="48" t="str">
        <x:v>OK</x:v>
      </x:c>
      <x:c r="I12" t="str">
        <x:v>岩田 将人</x:v>
      </x:c>
    </x:row>
    <x:row r="13">
      <x:c r="A13" s="38" t="str">
        <x:v>CR-2606</x:v>
      </x:c>
      <x:c r="B13" s="38" t="str">
        <x:v>会社案内パンフ刷新</x:v>
      </x:c>
      <x:c r="C13" s="38" t="str">
        <x:v>部門紹介原稿</x:v>
      </x:c>
      <x:c r="D13" s="38" t="str">
        <x:v>ゼータ物流</x:v>
      </x:c>
      <x:c r="E13" s="39" t="n">
        <x:v>46137</x:v>
      </x:c>
      <x:c r="F13" s="38" t="str">
        <x:v>回収中</x:v>
      </x:c>
      <x:c r="G13" s="38" t="str">
        <x:v>高</x:v>
      </x:c>
      <x:c r="H13" s="48" t="str">
        <x:v>営業部と現場部で遅れ</x:v>
      </x:c>
      <x:c r="I13" t="str">
        <x:v>安藤 聡</x:v>
      </x:c>
    </x:row>
    <x:row r="14">
      <x:c r="A14" s="38" t="str">
        <x:v>CR-2606</x:v>
      </x:c>
      <x:c r="B14" s="38" t="str">
        <x:v>会社案内パンフ刷新</x:v>
      </x:c>
      <x:c r="C14" s="38" t="str">
        <x:v>代表挨拶</x:v>
      </x:c>
      <x:c r="D14" s="38" t="str">
        <x:v>ゼータ物流</x:v>
      </x:c>
      <x:c r="E14" s="39" t="n">
        <x:v>46134</x:v>
      </x:c>
      <x:c r="F14" s="38" t="str">
        <x:v>受領済</x:v>
      </x:c>
      <x:c r="G14" s="38" t="str">
        <x:v>中</x:v>
      </x:c>
      <x:c r="H14" s="48" t="str">
        <x:v>写真未確定</x:v>
      </x:c>
      <x:c r="I14" t="str">
        <x:v>安藤 聡</x:v>
      </x:c>
    </x:row>
    <x:row r="15">
      <x:c r="A15" s="38" t="str">
        <x:v>CR-2607</x:v>
      </x:c>
      <x:c r="B15" s="38" t="str">
        <x:v>オウンドメディア連載バナー</x:v>
      </x:c>
      <x:c r="C15" s="38" t="str">
        <x:v>原稿</x:v>
      </x:c>
      <x:c r="D15" s="38" t="str">
        <x:v>イータ教育</x:v>
      </x:c>
      <x:c r="E15" s="39" t="n">
        <x:v>46120</x:v>
      </x:c>
      <x:c r="F15" s="38" t="str">
        <x:v>受領済</x:v>
      </x:c>
      <x:c r="G15" s="38" t="str">
        <x:v>低</x:v>
      </x:c>
      <x:c r="H15" s="48" t="str">
        <x:v>完了</x:v>
      </x:c>
      <x:c r="I15" t="str">
        <x:v>橋野 真理</x:v>
      </x:c>
    </x:row>
    <x:row r="16">
      <x:c r="A16" s="38" t="str">
        <x:v>CR-2608</x:v>
      </x:c>
      <x:c r="B16" s="38" t="str">
        <x:v>店頭POP量産</x:v>
      </x:c>
      <x:c r="C16" s="38" t="str">
        <x:v>SKU一覧</x:v>
      </x:c>
      <x:c r="D16" s="38" t="str">
        <x:v>シータ小売</x:v>
      </x:c>
      <x:c r="E16" s="39" t="n">
        <x:v>46131</x:v>
      </x:c>
      <x:c r="F16" s="38" t="str">
        <x:v>受領済</x:v>
      </x:c>
      <x:c r="G16" s="38" t="str">
        <x:v>高</x:v>
      </x:c>
      <x:c r="H16" s="48" t="str">
        <x:v>店舗別差分あり</x:v>
      </x:c>
      <x:c r="I16" t="str">
        <x:v>池上 健太</x:v>
      </x:c>
    </x:row>
    <x:row r="17">
      <x:c r="A17" s="38" t="str">
        <x:v>CR-2608</x:v>
      </x:c>
      <x:c r="B17" s="38" t="str">
        <x:v>店頭POP量産</x:v>
      </x:c>
      <x:c r="C17" s="38" t="str">
        <x:v>商品画像</x:v>
      </x:c>
      <x:c r="D17" s="38" t="str">
        <x:v>シータ小売</x:v>
      </x:c>
      <x:c r="E17" s="39" t="n">
        <x:v>46132</x:v>
      </x:c>
      <x:c r="F17" s="38" t="str">
        <x:v>受領済</x:v>
      </x:c>
      <x:c r="G17" s="38" t="str">
        <x:v>高</x:v>
      </x:c>
      <x:c r="H17" s="48" t="str">
        <x:v>一部差し替え予定</x:v>
      </x:c>
      <x:c r="I17" t="str">
        <x:v>池上 健太</x:v>
      </x:c>
    </x:row>
  </x:sheetData>
  <x:mergeCells>
    <x:mergeCell ref="A1:I1"/>
    <x:mergeCell ref="A2:I2"/>
  </x:mergeCells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2.430000305175781" hidden="0" customWidth="1"/>
    <x:col min="2" max="2" width="26.43000030517578" hidden="0" customWidth="1"/>
    <x:col min="3" max="3" width="9.289999961853027" hidden="0" customWidth="1"/>
    <x:col min="4" max="4" width="13.289999961853027" hidden="0" customWidth="1"/>
    <x:col min="5" max="5" width="13.289999961853027" hidden="0" customWidth="1"/>
    <x:col min="6" max="6" width="13.289999961853027" hidden="0" customWidth="1"/>
    <x:col min="7" max="7" width="13.289999961853027" hidden="0" customWidth="1"/>
    <x:col min="8" max="8" width="32.13999938964844" hidden="0" customWidth="1"/>
    <x:col min="9" max="9" width="15" hidden="0" customWidth="1"/>
  </x:cols>
  <x:sheetData>
    <x:row r="1" ht="25.5" customHeight="1">
      <x:c r="A1" s="8" t="str">
        <x:v>広告・制作進行管理表Excelテンプレート_初稿・校正管理</x:v>
      </x:c>
    </x:row>
    <x:row r="2" ht="18" customHeight="1">
      <x:c r="A2" s="16" t="str">
        <x:v>稿数、提出日、戻し期限、戻し日、校正状況を確認します。</x:v>
      </x:c>
    </x:row>
    <x:row r="3" ht="21" customHeight="1">
      <x:c r="A3" s="24" t="str">
        <x:v>案件ID</x:v>
      </x:c>
      <x:c r="B3" s="24" t="str">
        <x:v>案件名</x:v>
      </x:c>
      <x:c r="C3" s="24" t="str">
        <x:v>稿数</x:v>
      </x:c>
      <x:c r="D3" s="24" t="str">
        <x:v>提出日</x:v>
      </x:c>
      <x:c r="E3" s="24" t="str">
        <x:v>戻し期限</x:v>
      </x:c>
      <x:c r="F3" s="24" t="str">
        <x:v>戻し日</x:v>
      </x:c>
      <x:c r="G3" s="24" t="str">
        <x:v>状況</x:v>
      </x:c>
      <x:c r="H3" s="24" t="str">
        <x:v>メモ</x:v>
      </x:c>
      <x:c r="I3" s="24" t="str">
        <x:v>確認者</x:v>
      </x:c>
    </x:row>
    <x:row r="4">
      <x:c r="A4" s="38" t="str">
        <x:v>CR-2601</x:v>
      </x:c>
      <x:c r="B4" s="38" t="str">
        <x:v>春キャンペーンLP制作</x:v>
      </x:c>
      <x:c r="C4" s="38" t="n">
        <x:v>1</x:v>
      </x:c>
      <x:c r="D4" s="39" t="n">
        <x:v>46130</x:v>
      </x:c>
      <x:c r="E4" s="39" t="n">
        <x:v>46132</x:v>
      </x:c>
      <x:c r="F4" s="39" t="n">
        <x:v>46133</x:v>
      </x:c>
      <x:c r="G4" s="38" t="str">
        <x:v>戻し反映中</x:v>
      </x:c>
      <x:c r="H4" s="48" t="str">
        <x:v>クリニカル表現の修正</x:v>
      </x:c>
      <x:c r="I4" t="str">
        <x:v>戸田 真美</x:v>
      </x:c>
    </x:row>
    <x:row r="5">
      <x:c r="A5" s="38" t="str">
        <x:v>CR-2601</x:v>
      </x:c>
      <x:c r="B5" s="38" t="str">
        <x:v>春キャンペーンLP制作</x:v>
      </x:c>
      <x:c r="C5" s="38" t="n">
        <x:v>2</x:v>
      </x:c>
      <x:c r="D5" s="39" t="n">
        <x:v>46136</x:v>
      </x:c>
      <x:c r="E5" s="39" t="n">
        <x:v>46137</x:v>
      </x:c>
      <x:c r="F5" s="39"/>
      <x:c r="G5" s="38" t="str">
        <x:v>提出予定</x:v>
      </x:c>
      <x:c r="H5" s="48" t="str">
        <x:v>2稿提出待ち</x:v>
      </x:c>
      <x:c r="I5" t="str">
        <x:v>戸田 真美</x:v>
      </x:c>
    </x:row>
    <x:row r="6">
      <x:c r="A6" s="38" t="str">
        <x:v>CR-2602</x:v>
      </x:c>
      <x:c r="B6" s="38" t="str">
        <x:v>物件特集バナー量産</x:v>
      </x:c>
      <x:c r="C6" s="38" t="n">
        <x:v>1</x:v>
      </x:c>
      <x:c r="D6" s="39" t="n">
        <x:v>46134</x:v>
      </x:c>
      <x:c r="E6" s="39" t="n">
        <x:v>46135</x:v>
      </x:c>
      <x:c r="F6" s="39"/>
      <x:c r="G6" s="38" t="str">
        <x:v>初稿制作中</x:v>
      </x:c>
      <x:c r="H6" s="48" t="str">
        <x:v>一括提出予定</x:v>
      </x:c>
      <x:c r="I6" t="str">
        <x:v>篠原 大地</x:v>
      </x:c>
    </x:row>
    <x:row r="7">
      <x:c r="A7" s="38" t="str">
        <x:v>CR-2603</x:v>
      </x:c>
      <x:c r="B7" s="38" t="str">
        <x:v>新商品動画編集</x:v>
      </x:c>
      <x:c r="C7" s="38" t="n">
        <x:v>1</x:v>
      </x:c>
      <x:c r="D7" s="39" t="n">
        <x:v>46132</x:v>
      </x:c>
      <x:c r="E7" s="39" t="n">
        <x:v>46134</x:v>
      </x:c>
      <x:c r="F7" s="39" t="n">
        <x:v>46134</x:v>
      </x:c>
      <x:c r="G7" s="38" t="str">
        <x:v>確認中</x:v>
      </x:c>
      <x:c r="H7" s="48" t="str">
        <x:v>ナレーション差し替え確認</x:v>
      </x:c>
      <x:c r="I7" t="str">
        <x:v>大塚 奈央</x:v>
      </x:c>
    </x:row>
    <x:row r="8">
      <x:c r="A8" s="38" t="str">
        <x:v>CR-2604</x:v>
      </x:c>
      <x:c r="B8" s="38" t="str">
        <x:v>採用サイト改修</x:v>
      </x:c>
      <x:c r="C8" s="38" t="n">
        <x:v>1</x:v>
      </x:c>
      <x:c r="D8" s="39" t="n">
        <x:v>46124</x:v>
      </x:c>
      <x:c r="E8" s="39" t="n">
        <x:v>46126</x:v>
      </x:c>
      <x:c r="F8" s="39" t="n">
        <x:v>46126</x:v>
      </x:c>
      <x:c r="G8" s="38" t="str">
        <x:v>完了</x:v>
      </x:c>
      <x:c r="H8" s="48" t="str">
        <x:v>軽微修正のみ</x:v>
      </x:c>
      <x:c r="I8" t="str">
        <x:v>古川 由佳</x:v>
      </x:c>
    </x:row>
    <x:row r="9">
      <x:c r="A9" s="38" t="str">
        <x:v>CR-2604</x:v>
      </x:c>
      <x:c r="B9" s="38" t="str">
        <x:v>採用サイト改修</x:v>
      </x:c>
      <x:c r="C9" s="38" t="n">
        <x:v>2</x:v>
      </x:c>
      <x:c r="D9" s="39" t="n">
        <x:v>46130</x:v>
      </x:c>
      <x:c r="E9" s="39" t="n">
        <x:v>46131</x:v>
      </x:c>
      <x:c r="F9" s="39" t="n">
        <x:v>46131</x:v>
      </x:c>
      <x:c r="G9" s="38" t="str">
        <x:v>完了</x:v>
      </x:c>
      <x:c r="H9" s="48" t="str">
        <x:v>最終確認</x:v>
      </x:c>
      <x:c r="I9" t="str">
        <x:v>古川 由佳</x:v>
      </x:c>
    </x:row>
    <x:row r="10">
      <x:c r="A10" s="38" t="str">
        <x:v>CR-2605</x:v>
      </x:c>
      <x:c r="B10" s="38" t="str">
        <x:v>展示会パネル・チラシ制作</x:v>
      </x:c>
      <x:c r="C10" s="38" t="n">
        <x:v>1</x:v>
      </x:c>
      <x:c r="D10" s="39" t="n">
        <x:v>46131</x:v>
      </x:c>
      <x:c r="E10" s="39" t="n">
        <x:v>46132</x:v>
      </x:c>
      <x:c r="F10" s="39"/>
      <x:c r="G10" s="38" t="str">
        <x:v>保留</x:v>
      </x:c>
      <x:c r="H10" s="48" t="str">
        <x:v>素材不足で保留</x:v>
      </x:c>
      <x:c r="I10" t="str">
        <x:v>岩田 将人</x:v>
      </x:c>
    </x:row>
    <x:row r="11">
      <x:c r="A11" s="38" t="str">
        <x:v>CR-2606</x:v>
      </x:c>
      <x:c r="B11" s="38" t="str">
        <x:v>会社案内パンフ刷新</x:v>
      </x:c>
      <x:c r="C11" s="38" t="n">
        <x:v>1</x:v>
      </x:c>
      <x:c r="D11" s="39" t="n">
        <x:v>46152</x:v>
      </x:c>
      <x:c r="E11" s="39" t="n">
        <x:v>46154</x:v>
      </x:c>
      <x:c r="F11" s="39"/>
      <x:c r="G11" s="38" t="str">
        <x:v>未着手</x:v>
      </x:c>
      <x:c r="H11" s="48" t="str">
        <x:v>原稿待ち</x:v>
      </x:c>
      <x:c r="I11" t="str">
        <x:v>安藤 聡</x:v>
      </x:c>
    </x:row>
    <x:row r="12">
      <x:c r="A12" s="38" t="str">
        <x:v>CR-2607</x:v>
      </x:c>
      <x:c r="B12" s="38" t="str">
        <x:v>オウンドメディア連載バナー</x:v>
      </x:c>
      <x:c r="C12" s="38" t="n">
        <x:v>1</x:v>
      </x:c>
      <x:c r="D12" s="39" t="n">
        <x:v>46123</x:v>
      </x:c>
      <x:c r="E12" s="39" t="n">
        <x:v>46124</x:v>
      </x:c>
      <x:c r="F12" s="39" t="n">
        <x:v>46124</x:v>
      </x:c>
      <x:c r="G12" s="38" t="str">
        <x:v>完了</x:v>
      </x:c>
      <x:c r="H12" s="48" t="str">
        <x:v>承認済み</x:v>
      </x:c>
      <x:c r="I12" t="str">
        <x:v>橋野 真理</x:v>
      </x:c>
    </x:row>
    <x:row r="13">
      <x:c r="A13" s="38" t="str">
        <x:v>CR-2608</x:v>
      </x:c>
      <x:c r="B13" s="38" t="str">
        <x:v>店頭POP量産</x:v>
      </x:c>
      <x:c r="C13" s="38" t="n">
        <x:v>1</x:v>
      </x:c>
      <x:c r="D13" s="39" t="n">
        <x:v>46139</x:v>
      </x:c>
      <x:c r="E13" s="39" t="n">
        <x:v>46140</x:v>
      </x:c>
      <x:c r="F13" s="39"/>
      <x:c r="G13" s="38" t="str">
        <x:v>制作中</x:v>
      </x:c>
      <x:c r="H13" s="48" t="str">
        <x:v>店舗別差分調整中</x:v>
      </x:c>
      <x:c r="I13" t="str">
        <x:v>池上 健太</x:v>
      </x:c>
    </x:row>
  </x:sheetData>
  <x:mergeCells>
    <x:mergeCell ref="A1:I1"/>
    <x:mergeCell ref="A2:I2"/>
  </x:mergeCells>
  <x:pageMargins left="0.7" right="0.7" top="0.75" bottom="0.75" header="0.3" footer="0.3"/>
</x:worksheet>
</file>

<file path=xl/worksheets/sheet6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2.430000305175781" hidden="0" customWidth="1"/>
    <x:col min="2" max="2" width="26.43000030517578" hidden="0" customWidth="1"/>
    <x:col min="3" max="3" width="12.430000305175781" hidden="0" customWidth="1"/>
    <x:col min="4" max="4" width="12.430000305175781" hidden="0" customWidth="1"/>
    <x:col min="5" max="5" width="15" hidden="0" customWidth="1"/>
    <x:col min="6" max="6" width="15" hidden="0" customWidth="1"/>
    <x:col min="7" max="7" width="13.569999694824219" hidden="0" customWidth="1"/>
    <x:col min="8" max="8" width="13.569999694824219" hidden="0" customWidth="1"/>
    <x:col min="9" max="9" width="11" hidden="0" customWidth="1"/>
    <x:col min="10" max="10" width="30.709999084472656" hidden="0" customWidth="1"/>
  </x:cols>
  <x:sheetData>
    <x:row r="1" ht="25.5" customHeight="1">
      <x:c r="A1" s="8" t="str">
        <x:v>広告・制作進行管理表Excelテンプレート_原価・外注管理</x:v>
      </x:c>
    </x:row>
    <x:row r="2" ht="18" customHeight="1">
      <x:c r="A2" s="16" t="str">
        <x:v>内製工数、外注費、粗利を案件ごとに確認します。</x:v>
      </x:c>
    </x:row>
    <x:row r="3" ht="21" customHeight="1">
      <x:c r="A3" s="24" t="str">
        <x:v>案件ID</x:v>
      </x:c>
      <x:c r="B3" s="24" t="str">
        <x:v>案件名</x:v>
      </x:c>
      <x:c r="C3" s="24" t="str">
        <x:v>内製工数h</x:v>
      </x:c>
      <x:c r="D3" s="24" t="str">
        <x:v>原価単価</x:v>
      </x:c>
      <x:c r="E3" s="24" t="str">
        <x:v>内製原価</x:v>
      </x:c>
      <x:c r="F3" s="24" t="str">
        <x:v>外注費実績</x:v>
      </x:c>
      <x:c r="G3" s="24" t="str">
        <x:v>その他原価</x:v>
      </x:c>
      <x:c r="H3" s="24" t="str">
        <x:v>総原価</x:v>
      </x:c>
      <x:c r="I3" s="24" t="str">
        <x:v>粗利率</x:v>
      </x:c>
      <x:c r="J3" s="24" t="str">
        <x:v>コメント</x:v>
      </x:c>
    </x:row>
    <x:row r="4">
      <x:c r="A4" s="38" t="str">
        <x:v>CR-2601</x:v>
      </x:c>
      <x:c r="B4" s="38" t="str">
        <x:v>春キャンペーンLP制作</x:v>
      </x:c>
      <x:c r="C4" s="38" t="n">
        <x:v>140</x:v>
      </x:c>
      <x:c r="D4" s="40" t="n">
        <x:v>4200</x:v>
      </x:c>
      <x:c r="E4" s="40" t="n">
        <x:f>C4*D4</x:f>
        <x:v>588000</x:v>
      </x:c>
      <x:c r="F4" s="40" t="n">
        <x:v>360000</x:v>
      </x:c>
      <x:c r="G4" s="40" t="n">
        <x:v>120000</x:v>
      </x:c>
      <x:c r="H4" s="40" t="n">
        <x:f>E4+F4+G4</x:f>
        <x:v>1068000</x:v>
      </x:c>
      <x:c r="I4" s="41" t="n">
        <x:f>IF(XLOOKUP(A4,'進行案件一覧'!$A$4:$A$11,'進行案件一覧'!$P$4:$P$11,0)=0,0,(XLOOKUP(A4,'進行案件一覧'!$A$4:$A$11,'進行案件一覧'!$P$4:$P$11,0)-H4)/XLOOKUP(A4,'進行案件一覧'!$A$4:$A$11,'進行案件一覧'!$P$4:$P$11,0))</x:f>
        <x:v>0.3325</x:v>
      </x:c>
      <x:c r="J4" s="48" t="str">
        <x:v>監修対応を含む</x:v>
      </x:c>
    </x:row>
    <x:row r="5">
      <x:c r="A5" s="38" t="str">
        <x:v>CR-2602</x:v>
      </x:c>
      <x:c r="B5" s="38" t="str">
        <x:v>物件特集バナー量産</x:v>
      </x:c>
      <x:c r="C5" s="38" t="n">
        <x:v>72</x:v>
      </x:c>
      <x:c r="D5" s="40" t="n">
        <x:v>3600</x:v>
      </x:c>
      <x:c r="E5" s="40" t="n">
        <x:f>C5*D5</x:f>
        <x:v>259200</x:v>
      </x:c>
      <x:c r="F5" s="40" t="n">
        <x:v>68000</x:v>
      </x:c>
      <x:c r="G5" s="40" t="n">
        <x:v>18000</x:v>
      </x:c>
      <x:c r="H5" s="40" t="n">
        <x:f>E5+F5+G5</x:f>
        <x:v>345200</x:v>
      </x:c>
      <x:c r="I5" s="41" t="n">
        <x:f>IF(XLOOKUP(A5,'進行案件一覧'!$A$4:$A$11,'進行案件一覧'!$P$4:$P$11,0)=0,0,(XLOOKUP(A5,'進行案件一覧'!$A$4:$A$11,'進行案件一覧'!$P$4:$P$11,0)-H5)/XLOOKUP(A5,'進行案件一覧'!$A$4:$A$11,'進行案件一覧'!$P$4:$P$11,0))</x:f>
        <x:v>0.5574358974358974</x:v>
      </x:c>
      <x:c r="J5" s="48" t="str">
        <x:v>量産工程の確認待ち</x:v>
      </x:c>
    </x:row>
    <x:row r="6">
      <x:c r="A6" s="38" t="str">
        <x:v>CR-2603</x:v>
      </x:c>
      <x:c r="B6" s="38" t="str">
        <x:v>新商品動画編集</x:v>
      </x:c>
      <x:c r="C6" s="38" t="n">
        <x:v>210</x:v>
      </x:c>
      <x:c r="D6" s="40" t="n">
        <x:v>4200</x:v>
      </x:c>
      <x:c r="E6" s="40" t="n">
        <x:f>C6*D6</x:f>
        <x:v>882000</x:v>
      </x:c>
      <x:c r="F6" s="40" t="n">
        <x:v>710000</x:v>
      </x:c>
      <x:c r="G6" s="40" t="n">
        <x:v>95000</x:v>
      </x:c>
      <x:c r="H6" s="40" t="n">
        <x:f>E6+F6+G6</x:f>
        <x:v>1687000</x:v>
      </x:c>
      <x:c r="I6" s="41" t="n">
        <x:f>IF(XLOOKUP(A6,'進行案件一覧'!$A$4:$A$11,'進行案件一覧'!$P$4:$P$11,0)=0,0,(XLOOKUP(A6,'進行案件一覧'!$A$4:$A$11,'進行案件一覧'!$P$4:$P$11,0)-H6)/XLOOKUP(A6,'進行案件一覧'!$A$4:$A$11,'進行案件一覧'!$P$4:$P$11,0))</x:f>
        <x:v>0.31142857142857144</x:v>
      </x:c>
      <x:c r="J6" s="48" t="str">
        <x:v>MA調整を含む</x:v>
      </x:c>
    </x:row>
    <x:row r="7">
      <x:c r="A7" s="38" t="str">
        <x:v>CR-2604</x:v>
      </x:c>
      <x:c r="B7" s="38" t="str">
        <x:v>採用サイト改修</x:v>
      </x:c>
      <x:c r="C7" s="38" t="n">
        <x:v>126</x:v>
      </x:c>
      <x:c r="D7" s="40" t="n">
        <x:v>3800</x:v>
      </x:c>
      <x:c r="E7" s="40" t="n">
        <x:f>C7*D7</x:f>
        <x:v>478800</x:v>
      </x:c>
      <x:c r="F7" s="40" t="n">
        <x:v>210000</x:v>
      </x:c>
      <x:c r="G7" s="40" t="n">
        <x:v>45000</x:v>
      </x:c>
      <x:c r="H7" s="40" t="n">
        <x:f>E7+F7+G7</x:f>
        <x:v>733800</x:v>
      </x:c>
      <x:c r="I7" s="41" t="n">
        <x:f>IF(XLOOKUP(A7,'進行案件一覧'!$A$4:$A$11,'進行案件一覧'!$P$4:$P$11,0)=0,0,(XLOOKUP(A7,'進行案件一覧'!$A$4:$A$11,'進行案件一覧'!$P$4:$P$11,0)-H7)/XLOOKUP(A7,'進行案件一覧'!$A$4:$A$11,'進行案件一覧'!$P$4:$P$11,0))</x:f>
        <x:v>0.6505714285714286</x:v>
      </x:c>
      <x:c r="J7" s="48" t="str">
        <x:v>撮影補助費を含む</x:v>
      </x:c>
    </x:row>
    <x:row r="8">
      <x:c r="A8" s="38" t="str">
        <x:v>CR-2605</x:v>
      </x:c>
      <x:c r="B8" s="38" t="str">
        <x:v>展示会パネル・チラシ制作</x:v>
      </x:c>
      <x:c r="C8" s="38" t="n">
        <x:v>118</x:v>
      </x:c>
      <x:c r="D8" s="40" t="n">
        <x:v>3800</x:v>
      </x:c>
      <x:c r="E8" s="40" t="n">
        <x:f>C8*D8</x:f>
        <x:v>448400</x:v>
      </x:c>
      <x:c r="F8" s="40" t="n">
        <x:v>286000</x:v>
      </x:c>
      <x:c r="G8" s="40" t="n">
        <x:v>52000</x:v>
      </x:c>
      <x:c r="H8" s="40" t="n">
        <x:f>E8+F8+G8</x:f>
        <x:v>786400</x:v>
      </x:c>
      <x:c r="I8" s="41" t="n">
        <x:f>IF(XLOOKUP(A8,'進行案件一覧'!$A$4:$A$11,'進行案件一覧'!$P$4:$P$11,0)=0,0,(XLOOKUP(A8,'進行案件一覧'!$A$4:$A$11,'進行案件一覧'!$P$4:$P$11,0)-H8)/XLOOKUP(A8,'進行案件一覧'!$A$4:$A$11,'進行案件一覧'!$P$4:$P$11,0))</x:f>
        <x:v>0.40424242424242424</x:v>
      </x:c>
      <x:c r="J8" s="48" t="str">
        <x:v>印刷入稿前の調整あり</x:v>
      </x:c>
    </x:row>
    <x:row r="9">
      <x:c r="A9" s="38" t="str">
        <x:v>CR-2606</x:v>
      </x:c>
      <x:c r="B9" s="38" t="str">
        <x:v>会社案内パンフ刷新</x:v>
      </x:c>
      <x:c r="C9" s="38" t="n">
        <x:v>54</x:v>
      </x:c>
      <x:c r="D9" s="40" t="n">
        <x:v>3800</x:v>
      </x:c>
      <x:c r="E9" s="40" t="n">
        <x:f>C9*D9</x:f>
        <x:v>205200</x:v>
      </x:c>
      <x:c r="F9" s="40" t="n">
        <x:v>96000</x:v>
      </x:c>
      <x:c r="G9" s="40" t="n">
        <x:v>18000</x:v>
      </x:c>
      <x:c r="H9" s="40" t="n">
        <x:f>E9+F9+G9</x:f>
        <x:v>319200</x:v>
      </x:c>
      <x:c r="I9" s="41" t="n">
        <x:f>IF(XLOOKUP(A9,'進行案件一覧'!$A$4:$A$11,'進行案件一覧'!$P$4:$P$11,0)=0,0,(XLOOKUP(A9,'進行案件一覧'!$A$4:$A$11,'進行案件一覧'!$P$4:$P$11,0)-H9)/XLOOKUP(A9,'進行案件一覧'!$A$4:$A$11,'進行案件一覧'!$P$4:$P$11,0))</x:f>
        <x:v>0.7294915254237289</x:v>
      </x:c>
      <x:c r="J9" s="48" t="str">
        <x:v>まだ暫定</x:v>
      </x:c>
    </x:row>
    <x:row r="10">
      <x:c r="A10" s="38" t="str">
        <x:v>CR-2607</x:v>
      </x:c>
      <x:c r="B10" s="38" t="str">
        <x:v>オウンドメディア連載バナー</x:v>
      </x:c>
      <x:c r="C10" s="38" t="n">
        <x:v>30</x:v>
      </x:c>
      <x:c r="D10" s="40" t="n">
        <x:v>3600</x:v>
      </x:c>
      <x:c r="E10" s="40" t="n">
        <x:f>C10*D10</x:f>
        <x:v>108000</x:v>
      </x:c>
      <x:c r="F10" s="40" t="n">
        <x:v>0</x:v>
      </x:c>
      <x:c r="G10" s="40" t="n">
        <x:v>12000</x:v>
      </x:c>
      <x:c r="H10" s="40" t="n">
        <x:f>E10+F10+G10</x:f>
        <x:v>120000</x:v>
      </x:c>
      <x:c r="I10" s="41" t="n">
        <x:f>IF(XLOOKUP(A10,'進行案件一覧'!$A$4:$A$11,'進行案件一覧'!$P$4:$P$11,0)=0,0,(XLOOKUP(A10,'進行案件一覧'!$A$4:$A$11,'進行案件一覧'!$P$4:$P$11,0)-H10)/XLOOKUP(A10,'進行案件一覧'!$A$4:$A$11,'進行案件一覧'!$P$4:$P$11,0))</x:f>
        <x:v>0.7142857142857143</x:v>
      </x:c>
      <x:c r="J10" s="48" t="str">
        <x:v>社内制作のみ</x:v>
      </x:c>
    </x:row>
    <x:row r="11">
      <x:c r="A11" s="38" t="str">
        <x:v>CR-2608</x:v>
      </x:c>
      <x:c r="B11" s="38" t="str">
        <x:v>店頭POP量産</x:v>
      </x:c>
      <x:c r="C11" s="38" t="n">
        <x:v>84</x:v>
      </x:c>
      <x:c r="D11" s="40" t="n">
        <x:v>3800</x:v>
      </x:c>
      <x:c r="E11" s="40" t="n">
        <x:f>C11*D11</x:f>
        <x:v>319200</x:v>
      </x:c>
      <x:c r="F11" s="40" t="n">
        <x:v>190000</x:v>
      </x:c>
      <x:c r="G11" s="40" t="n">
        <x:v>28000</x:v>
      </x:c>
      <x:c r="H11" s="40" t="n">
        <x:f>E11+F11+G11</x:f>
        <x:v>537200</x:v>
      </x:c>
      <x:c r="I11" s="41" t="n">
        <x:f>IF(XLOOKUP(A11,'進行案件一覧'!$A$4:$A$11,'進行案件一覧'!$P$4:$P$11,0)=0,0,(XLOOKUP(A11,'進行案件一覧'!$A$4:$A$11,'進行案件一覧'!$P$4:$P$11,0)-H11)/XLOOKUP(A11,'進行案件一覧'!$A$4:$A$11,'進行案件一覧'!$P$4:$P$11,0))</x:f>
        <x:v>0.45183673469387753</x:v>
      </x:c>
      <x:c r="J11" s="48" t="str">
        <x:v>店舗別差分作成中</x:v>
      </x:c>
    </x:row>
  </x:sheetData>
  <x:mergeCells>
    <x:mergeCell ref="A1:J1"/>
    <x:mergeCell ref="A2:J2"/>
  </x:mergeCells>
  <x:pageMargins left="0.7" right="0.7" top="0.75" bottom="0.75" header="0.3" footer="0.3"/>
</x:worksheet>
</file>

<file path=xl/worksheets/sheet7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3.569999694824219" hidden="0" customWidth="1"/>
    <x:col min="2" max="2" width="12.430000305175781" hidden="0" customWidth="1"/>
    <x:col min="3" max="3" width="26.43000030517578" hidden="0" customWidth="1"/>
    <x:col min="4" max="4" width="12.140000343322754" hidden="0" customWidth="1"/>
    <x:col min="5" max="5" width="13.289999961853027" hidden="0" customWidth="1"/>
    <x:col min="6" max="6" width="15" hidden="0" customWidth="1"/>
    <x:col min="7" max="7" width="13.289999961853027" hidden="0" customWidth="1"/>
    <x:col min="8" max="8" width="12.140000343322754" hidden="0" customWidth="1"/>
    <x:col min="9" max="9" width="30.709999084472656" hidden="0" customWidth="1"/>
  </x:cols>
  <x:sheetData>
    <x:row r="1" ht="25.5" customHeight="1">
      <x:c r="A1" s="8" t="str">
        <x:v>広告・制作進行管理表Excelテンプレート_請求予定</x:v>
      </x:c>
    </x:row>
    <x:row r="2" ht="18" customHeight="1">
      <x:c r="A2" s="16" t="str">
        <x:v>請求予定日、入金予定日、請求ステータスを確認します。</x:v>
      </x:c>
    </x:row>
    <x:row r="3" ht="21" customHeight="1">
      <x:c r="A3" s="24" t="str">
        <x:v>請求ID</x:v>
      </x:c>
      <x:c r="B3" s="24" t="str">
        <x:v>案件ID</x:v>
      </x:c>
      <x:c r="C3" s="24" t="str">
        <x:v>案件名</x:v>
      </x:c>
      <x:c r="D3" s="24" t="str">
        <x:v>区分</x:v>
      </x:c>
      <x:c r="E3" s="24" t="str">
        <x:v>請求予定日</x:v>
      </x:c>
      <x:c r="F3" s="24" t="str">
        <x:v>請求金額</x:v>
      </x:c>
      <x:c r="G3" s="24" t="str">
        <x:v>入金予定日</x:v>
      </x:c>
      <x:c r="H3" s="24" t="str">
        <x:v>請求ステータス</x:v>
      </x:c>
      <x:c r="I3" s="24" t="str">
        <x:v>メモ</x:v>
      </x:c>
    </x:row>
    <x:row r="4">
      <x:c r="A4" s="38" t="str">
        <x:v>INV-C2601</x:v>
      </x:c>
      <x:c r="B4" s="38" t="str">
        <x:v>CR-2601</x:v>
      </x:c>
      <x:c r="C4" s="38" t="str">
        <x:v>春キャンペーンLP制作</x:v>
      </x:c>
      <x:c r="D4" s="38" t="str">
        <x:v>着手金</x:v>
      </x:c>
      <x:c r="E4" s="39" t="n">
        <x:v>46122</x:v>
      </x:c>
      <x:c r="F4" s="40" t="n">
        <x:v>800000</x:v>
      </x:c>
      <x:c r="G4" s="39" t="n">
        <x:v>46173</x:v>
      </x:c>
      <x:c r="H4" s="38" t="str">
        <x:v>請求済</x:v>
      </x:c>
      <x:c r="I4" s="48" t="str">
        <x:v>着手時50%</x:v>
      </x:c>
    </x:row>
    <x:row r="5">
      <x:c r="A5" s="38" t="str">
        <x:v>INV-C2602</x:v>
      </x:c>
      <x:c r="B5" s="38" t="str">
        <x:v>CR-2601</x:v>
      </x:c>
      <x:c r="C5" s="38" t="str">
        <x:v>春キャンペーンLP制作</x:v>
      </x:c>
      <x:c r="D5" s="38" t="str">
        <x:v>納品</x:v>
      </x:c>
      <x:c r="E5" s="39" t="n">
        <x:v>46152</x:v>
      </x:c>
      <x:c r="F5" s="40" t="n">
        <x:v>800000</x:v>
      </x:c>
      <x:c r="G5" s="39" t="n">
        <x:v>46203</x:v>
      </x:c>
      <x:c r="H5" s="38" t="str">
        <x:v>未請求</x:v>
      </x:c>
      <x:c r="I5" s="48" t="str">
        <x:v>校了後送付</x:v>
      </x:c>
    </x:row>
    <x:row r="6">
      <x:c r="A6" s="38" t="str">
        <x:v>INV-C2603</x:v>
      </x:c>
      <x:c r="B6" s="38" t="str">
        <x:v>CR-2602</x:v>
      </x:c>
      <x:c r="C6" s="38" t="str">
        <x:v>物件特集バナー量産</x:v>
      </x:c>
      <x:c r="D6" s="38" t="str">
        <x:v>4月分</x:v>
      </x:c>
      <x:c r="E6" s="39" t="n">
        <x:v>46142</x:v>
      </x:c>
      <x:c r="F6" s="40" t="n">
        <x:v>780000</x:v>
      </x:c>
      <x:c r="G6" s="39" t="n">
        <x:v>46173</x:v>
      </x:c>
      <x:c r="H6" s="38" t="str">
        <x:v>送付準備</x:v>
      </x:c>
      <x:c r="I6" s="48" t="str">
        <x:v>納品確認中</x:v>
      </x:c>
    </x:row>
    <x:row r="7">
      <x:c r="A7" s="38" t="str">
        <x:v>INV-C2604</x:v>
      </x:c>
      <x:c r="B7" s="38" t="str">
        <x:v>CR-2603</x:v>
      </x:c>
      <x:c r="C7" s="38" t="str">
        <x:v>新商品動画編集</x:v>
      </x:c>
      <x:c r="D7" s="38" t="str">
        <x:v>着手金</x:v>
      </x:c>
      <x:c r="E7" s="39" t="n">
        <x:v>46117</x:v>
      </x:c>
      <x:c r="F7" s="40" t="n">
        <x:v>1225000</x:v>
      </x:c>
      <x:c r="G7" s="39" t="n">
        <x:v>46173</x:v>
      </x:c>
      <x:c r="H7" s="38" t="str">
        <x:v>請求済</x:v>
      </x:c>
      <x:c r="I7" s="48" t="str">
        <x:v>着手時50%</x:v>
      </x:c>
    </x:row>
    <x:row r="8">
      <x:c r="A8" s="38" t="str">
        <x:v>INV-C2605</x:v>
      </x:c>
      <x:c r="B8" s="38" t="str">
        <x:v>CR-2603</x:v>
      </x:c>
      <x:c r="C8" s="38" t="str">
        <x:v>新商品動画編集</x:v>
      </x:c>
      <x:c r="D8" s="38" t="str">
        <x:v>納品</x:v>
      </x:c>
      <x:c r="E8" s="39" t="n">
        <x:v>46150</x:v>
      </x:c>
      <x:c r="F8" s="40" t="n">
        <x:v>1225000</x:v>
      </x:c>
      <x:c r="G8" s="39" t="n">
        <x:v>46203</x:v>
      </x:c>
      <x:c r="H8" s="38" t="str">
        <x:v>未請求</x:v>
      </x:c>
      <x:c r="I8" s="48" t="str">
        <x:v>納品後送付</x:v>
      </x:c>
    </x:row>
    <x:row r="9">
      <x:c r="A9" s="38" t="str">
        <x:v>INV-C2606</x:v>
      </x:c>
      <x:c r="B9" s="38" t="str">
        <x:v>CR-2604</x:v>
      </x:c>
      <x:c r="C9" s="38" t="str">
        <x:v>採用サイト改修</x:v>
      </x:c>
      <x:c r="D9" s="38" t="str">
        <x:v>最終</x:v>
      </x:c>
      <x:c r="E9" s="39" t="n">
        <x:v>46135</x:v>
      </x:c>
      <x:c r="F9" s="40" t="n">
        <x:v>2100000</x:v>
      </x:c>
      <x:c r="G9" s="39" t="n">
        <x:v>46173</x:v>
      </x:c>
      <x:c r="H9" s="38" t="str">
        <x:v>送付準備</x:v>
      </x:c>
      <x:c r="I9" s="48" t="str">
        <x:v>請求書発行待ち</x:v>
      </x:c>
    </x:row>
    <x:row r="10">
      <x:c r="A10" s="38" t="str">
        <x:v>INV-C2607</x:v>
      </x:c>
      <x:c r="B10" s="38" t="str">
        <x:v>CR-2605</x:v>
      </x:c>
      <x:c r="C10" s="38" t="str">
        <x:v>展示会パネル・チラシ制作</x:v>
      </x:c>
      <x:c r="D10" s="38" t="str">
        <x:v>4月納品</x:v>
      </x:c>
      <x:c r="E10" s="39" t="n">
        <x:v>46141</x:v>
      </x:c>
      <x:c r="F10" s="40" t="n">
        <x:v>1320000</x:v>
      </x:c>
      <x:c r="G10" s="39" t="n">
        <x:v>46173</x:v>
      </x:c>
      <x:c r="H10" s="38" t="str">
        <x:v>検収待ち</x:v>
      </x:c>
      <x:c r="I10" s="48" t="str">
        <x:v>校了次第送付</x:v>
      </x:c>
    </x:row>
    <x:row r="11">
      <x:c r="A11" s="38" t="str">
        <x:v>INV-C2608</x:v>
      </x:c>
      <x:c r="B11" s="38" t="str">
        <x:v>CR-2606</x:v>
      </x:c>
      <x:c r="C11" s="38" t="str">
        <x:v>会社案内パンフ刷新</x:v>
      </x:c>
      <x:c r="D11" s="38" t="str">
        <x:v>着手金</x:v>
      </x:c>
      <x:c r="E11" s="39" t="n">
        <x:v>46142</x:v>
      </x:c>
      <x:c r="F11" s="40" t="n">
        <x:v>590000</x:v>
      </x:c>
      <x:c r="G11" s="39" t="n">
        <x:v>46173</x:v>
      </x:c>
      <x:c r="H11" s="38" t="str">
        <x:v>未請求</x:v>
      </x:c>
      <x:c r="I11" s="48" t="str">
        <x:v>素材確定後に送付</x:v>
      </x:c>
    </x:row>
    <x:row r="12">
      <x:c r="A12" s="38" t="str">
        <x:v>INV-C2609</x:v>
      </x:c>
      <x:c r="B12" s="38" t="str">
        <x:v>CR-2607</x:v>
      </x:c>
      <x:c r="C12" s="38" t="str">
        <x:v>オウンドメディア連載バナー</x:v>
      </x:c>
      <x:c r="D12" s="38" t="str">
        <x:v>4月分</x:v>
      </x:c>
      <x:c r="E12" s="39" t="n">
        <x:v>46137</x:v>
      </x:c>
      <x:c r="F12" s="40" t="n">
        <x:v>420000</x:v>
      </x:c>
      <x:c r="G12" s="39" t="n">
        <x:v>46173</x:v>
      </x:c>
      <x:c r="H12" s="38" t="str">
        <x:v>送付準備</x:v>
      </x:c>
      <x:c r="I12" s="48" t="str">
        <x:v>月末一括請求</x:v>
      </x:c>
    </x:row>
    <x:row r="13">
      <x:c r="A13" s="38" t="str">
        <x:v>INV-C2610</x:v>
      </x:c>
      <x:c r="B13" s="38" t="str">
        <x:v>CR-2608</x:v>
      </x:c>
      <x:c r="C13" s="38" t="str">
        <x:v>店頭POP量産</x:v>
      </x:c>
      <x:c r="D13" s="38" t="str">
        <x:v>納品</x:v>
      </x:c>
      <x:c r="E13" s="39" t="n">
        <x:v>46148</x:v>
      </x:c>
      <x:c r="F13" s="40" t="n">
        <x:v>980000</x:v>
      </x:c>
      <x:c r="G13" s="39" t="n">
        <x:v>46203</x:v>
      </x:c>
      <x:c r="H13" s="38" t="str">
        <x:v>未請求</x:v>
      </x:c>
      <x:c r="I13" s="48" t="str">
        <x:v>納品後送付</x:v>
      </x:c>
    </x:row>
  </x:sheetData>
  <x:mergeCells>
    <x:mergeCell ref="A1:I1"/>
    <x:mergeCell ref="A2:I2"/>
  </x:mergeCells>
  <x:pageMargins left="0.7" right="0.7" top="0.75" bottom="0.75" header="0.3" footer="0.3"/>
</x:worksheet>
</file>

<file path=xl/worksheets/sheet8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2.859999656677246" hidden="0" customWidth="1"/>
    <x:col min="2" max="2" width="23.56999969482422" hidden="0" customWidth="1"/>
    <x:col min="3" max="3" width="12.140000343322754" hidden="0" customWidth="1"/>
    <x:col min="4" max="4" width="15" hidden="0" customWidth="1"/>
    <x:col min="5" max="5" width="15" hidden="0" customWidth="1"/>
    <x:col min="6" max="6" width="15" hidden="0" customWidth="1"/>
    <x:col min="7" max="7" width="19.290000915527344" hidden="0" customWidth="1"/>
    <x:col min="8" max="8" width="15" hidden="0" customWidth="1"/>
    <x:col min="9" max="9" width="30.709999084472656" hidden="0" customWidth="1"/>
  </x:cols>
  <x:sheetData>
    <x:row r="1" ht="25.5" customHeight="1">
      <x:c r="A1" s="8" t="str">
        <x:v>広告・制作進行管理表Excelテンプレート_顧客・担当者マスタ</x:v>
      </x:c>
    </x:row>
    <x:row r="2" ht="18" customHeight="1">
      <x:c r="A2" s="16" t="str">
        <x:v>顧客、営業、制作PM、デザイナー、請求条件を管理します。</x:v>
      </x:c>
    </x:row>
    <x:row r="3" ht="21" customHeight="1">
      <x:c r="A3" s="24" t="str">
        <x:v>顧客ID</x:v>
      </x:c>
      <x:c r="B3" s="24" t="str">
        <x:v>顧客名</x:v>
      </x:c>
      <x:c r="C3" s="24" t="str">
        <x:v>業種</x:v>
      </x:c>
      <x:c r="D3" s="24" t="str">
        <x:v>営業担当</x:v>
      </x:c>
      <x:c r="E3" s="24" t="str">
        <x:v>制作PM</x:v>
      </x:c>
      <x:c r="F3" s="24" t="str">
        <x:v>デザイナー</x:v>
      </x:c>
      <x:c r="G3" s="24" t="str">
        <x:v>請求条件</x:v>
      </x:c>
      <x:c r="H3" s="24" t="str">
        <x:v>主担当窓口</x:v>
      </x:c>
      <x:c r="I3" s="24" t="str">
        <x:v>メール</x:v>
      </x:c>
    </x:row>
    <x:row r="4" ht="18" customHeight="1">
      <x:c r="A4" s="26" t="str">
        <x:v>CL001</x:v>
      </x:c>
      <x:c r="B4" s="26" t="str">
        <x:v>アルファ製薬</x:v>
      </x:c>
      <x:c r="C4" s="26" t="str">
        <x:v>広告</x:v>
      </x:c>
      <x:c r="D4" s="26" t="str">
        <x:v>高橋 亮</x:v>
      </x:c>
      <x:c r="E4" s="26" t="str">
        <x:v>中村 彩</x:v>
      </x:c>
      <x:c r="F4" s="26" t="str">
        <x:v>石井 まどか</x:v>
      </x:c>
      <x:c r="G4" s="26" t="str">
        <x:v>校了後翌月末</x:v>
      </x:c>
      <x:c r="H4" s="26" t="str">
        <x:v>戸田 真美</x:v>
      </x:c>
      <x:c r="I4" s="26" t="str">
        <x:v>m.toda@alpha.example.jp</x:v>
      </x:c>
    </x:row>
    <x:row r="5" ht="18" customHeight="1">
      <x:c r="A5" s="26" t="str">
        <x:v>CL002</x:v>
      </x:c>
      <x:c r="B5" s="26" t="str">
        <x:v>ベータ不動産</x:v>
      </x:c>
      <x:c r="C5" s="26" t="str">
        <x:v>不動産</x:v>
      </x:c>
      <x:c r="D5" s="26" t="str">
        <x:v>高橋 亮</x:v>
      </x:c>
      <x:c r="E5" s="26" t="str">
        <x:v>木村 直人</x:v>
      </x:c>
      <x:c r="F5" s="26" t="str">
        <x:v>山本 里奈</x:v>
      </x:c>
      <x:c r="G5" s="26" t="str">
        <x:v>検収翌月末</x:v>
      </x:c>
      <x:c r="H5" s="26" t="str">
        <x:v>篠原 大地</x:v>
      </x:c>
      <x:c r="I5" s="26" t="str">
        <x:v>shinohara@beta.example.jp</x:v>
      </x:c>
    </x:row>
    <x:row r="6" ht="18" customHeight="1">
      <x:c r="A6" s="26" t="str">
        <x:v>CL003</x:v>
      </x:c>
      <x:c r="B6" s="26" t="str">
        <x:v>ガンマ食品</x:v>
      </x:c>
      <x:c r="C6" s="26" t="str">
        <x:v>食品</x:v>
      </x:c>
      <x:c r="D6" s="26" t="str">
        <x:v>佐藤 由佳</x:v>
      </x:c>
      <x:c r="E6" s="26" t="str">
        <x:v>中村 彩</x:v>
      </x:c>
      <x:c r="F6" s="26" t="str">
        <x:v>石井 まどか</x:v>
      </x:c>
      <x:c r="G6" s="26" t="str">
        <x:v>月末締め翌月末</x:v>
      </x:c>
      <x:c r="H6" s="26" t="str">
        <x:v>大塚 奈央</x:v>
      </x:c>
      <x:c r="I6" s="26" t="str">
        <x:v>otsuka@gamma.example.jp</x:v>
      </x:c>
    </x:row>
    <x:row r="7" ht="18" customHeight="1">
      <x:c r="A7" s="26" t="str">
        <x:v>CL004</x:v>
      </x:c>
      <x:c r="B7" s="26" t="str">
        <x:v>デルタ人材</x:v>
      </x:c>
      <x:c r="C7" s="26" t="str">
        <x:v>人材</x:v>
      </x:c>
      <x:c r="D7" s="26" t="str">
        <x:v>山本 里奈</x:v>
      </x:c>
      <x:c r="E7" s="26" t="str">
        <x:v>木村 直人</x:v>
      </x:c>
      <x:c r="F7" s="26" t="str">
        <x:v>福田 舞</x:v>
      </x:c>
      <x:c r="G7" s="26" t="str">
        <x:v>校了後翌月15日</x:v>
      </x:c>
      <x:c r="H7" s="26" t="str">
        <x:v>古川 由佳</x:v>
      </x:c>
      <x:c r="I7" s="26" t="str">
        <x:v>furukawa@delta.example.jp</x:v>
      </x:c>
    </x:row>
    <x:row r="8" ht="18" customHeight="1">
      <x:c r="A8" s="26" t="str">
        <x:v>CL005</x:v>
      </x:c>
      <x:c r="B8" s="26" t="str">
        <x:v>イプシロン建設</x:v>
      </x:c>
      <x:c r="C8" s="26" t="str">
        <x:v>建設</x:v>
      </x:c>
      <x:c r="D8" s="26" t="str">
        <x:v>高橋 亮</x:v>
      </x:c>
      <x:c r="E8" s="26" t="str">
        <x:v>佐藤 由佳</x:v>
      </x:c>
      <x:c r="F8" s="26" t="str">
        <x:v>福田 舞</x:v>
      </x:c>
      <x:c r="G8" s="26" t="str">
        <x:v>検収翌月末</x:v>
      </x:c>
      <x:c r="H8" s="26" t="str">
        <x:v>岩田 将人</x:v>
      </x:c>
      <x:c r="I8" s="26" t="str">
        <x:v>iwata@epsilon.example.jp</x:v>
      </x:c>
    </x:row>
    <x:row r="9" ht="18" customHeight="1">
      <x:c r="A9" s="26" t="str">
        <x:v>CL006</x:v>
      </x:c>
      <x:c r="B9" s="26" t="str">
        <x:v>ゼータ物流</x:v>
      </x:c>
      <x:c r="C9" s="26" t="str">
        <x:v>物流</x:v>
      </x:c>
      <x:c r="D9" s="26" t="str">
        <x:v>木村 直人</x:v>
      </x:c>
      <x:c r="E9" s="26" t="str">
        <x:v>山本 里奈</x:v>
      </x:c>
      <x:c r="F9" s="26" t="str">
        <x:v>石井 まどか</x:v>
      </x:c>
      <x:c r="G9" s="26" t="str">
        <x:v>月末締め翌月末</x:v>
      </x:c>
      <x:c r="H9" s="26" t="str">
        <x:v>安藤 聡</x:v>
      </x:c>
      <x:c r="I9" s="26" t="str">
        <x:v>ando@zeta.example.jp</x:v>
      </x:c>
    </x:row>
    <x:row r="10" ht="18" customHeight="1">
      <x:c r="A10" s="26" t="str">
        <x:v>CL007</x:v>
      </x:c>
      <x:c r="B10" s="26" t="str">
        <x:v>イータ教育</x:v>
      </x:c>
      <x:c r="C10" s="26" t="str">
        <x:v>教育</x:v>
      </x:c>
      <x:c r="D10" s="26" t="str">
        <x:v>中村 彩</x:v>
      </x:c>
      <x:c r="E10" s="26" t="str">
        <x:v>佐藤 由佳</x:v>
      </x:c>
      <x:c r="F10" s="26" t="str">
        <x:v>福田 舞</x:v>
      </x:c>
      <x:c r="G10" s="26" t="str">
        <x:v>校了後翌月末</x:v>
      </x:c>
      <x:c r="H10" s="26" t="str">
        <x:v>橋野 真理</x:v>
      </x:c>
      <x:c r="I10" s="26" t="str">
        <x:v>hashino@eta.example.jp</x:v>
      </x:c>
    </x:row>
    <x:row r="11" ht="18" customHeight="1">
      <x:c r="A11" s="26" t="str">
        <x:v>CL008</x:v>
      </x:c>
      <x:c r="B11" s="26" t="str">
        <x:v>シータ小売</x:v>
      </x:c>
      <x:c r="C11" s="26" t="str">
        <x:v>小売</x:v>
      </x:c>
      <x:c r="D11" s="26" t="str">
        <x:v>山本 里奈</x:v>
      </x:c>
      <x:c r="E11" s="26" t="str">
        <x:v>中村 彩</x:v>
      </x:c>
      <x:c r="F11" s="26" t="str">
        <x:v>石井 まどか</x:v>
      </x:c>
      <x:c r="G11" s="26" t="str">
        <x:v>納品翌月末</x:v>
      </x:c>
      <x:c r="H11" s="26" t="str">
        <x:v>池上 健太</x:v>
      </x:c>
      <x:c r="I11" s="26" t="str">
        <x:v>ikegami@theta.example.jp</x:v>
      </x:c>
    </x:row>
  </x:sheetData>
  <x:mergeCells>
    <x:mergeCell ref="A1:I1"/>
    <x:mergeCell ref="A2:I2"/>
  </x:mergeCells>
  <x:pageMargins left="0.7" right="0.7" top="0.75" bottom="0.75" header="0.3" footer="0.3"/>
</x:worksheet>
</file>

<file path=xl/worksheets/sheet9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9.289999961853027" hidden="0" customWidth="1"/>
    <x:col min="2" max="2" width="30.709999084472656" hidden="0" customWidth="1"/>
    <x:col min="3" max="3" width="76.43000030517578" hidden="0" customWidth="1"/>
    <x:col min="4" max="4" width="26.43000030517578" hidden="0" customWidth="1"/>
  </x:cols>
  <x:sheetData>
    <x:row r="1" ht="25.5" customHeight="1">
      <x:c r="A1" s="8" t="str">
        <x:v>広告・制作進行管理表Excelテンプレート_使い方</x:v>
      </x:c>
    </x:row>
    <x:row r="2" ht="18" customHeight="1">
      <x:c r="A2" s="16" t="str">
        <x:v>入力順と、Excelで続ける条件・仕組みに寄せる条件を整理します。</x:v>
      </x:c>
    </x:row>
    <x:row r="3" ht="21" customHeight="1">
      <x:c r="A3" s="24" t="str">
        <x:v>順番</x:v>
      </x:c>
      <x:c r="B3" s="24" t="str">
        <x:v>作業</x:v>
      </x:c>
      <x:c r="C3" s="24" t="str">
        <x:v>内容</x:v>
      </x:c>
      <x:c r="D3" s="24" t="str">
        <x:v>見るシート</x:v>
      </x:c>
    </x:row>
    <x:row r="4">
      <x:c r="A4" s="52" t="str">
        <x:v>1</x:v>
      </x:c>
      <x:c r="B4" s="52" t="str">
        <x:v>顧客・担当者マスタを整える</x:v>
      </x:c>
      <x:c r="C4" s="48" t="str">
        <x:v>顧客ごとの営業、制作PM、デザイナー、請求条件を先に揃えます。</x:v>
      </x:c>
      <x:c r="D4" t="str">
        <x:v>顧客・担当者マスタ</x:v>
      </x:c>
    </x:row>
    <x:row r="5">
      <x:c r="A5" s="52" t="str">
        <x:v>2</x:v>
      </x:c>
      <x:c r="B5" s="52" t="str">
        <x:v>進行案件一覧を登録する</x:v>
      </x:c>
      <x:c r="C5" s="48" t="str">
        <x:v>案件ID、媒体、素材回収期限、初稿、校了、納品、請求金額を1行で持ちます。</x:v>
      </x:c>
      <x:c r="D5" t="str">
        <x:v>進行案件一覧</x:v>
      </x:c>
    </x:row>
    <x:row r="6">
      <x:c r="A6" s="52" t="str">
        <x:v>3</x:v>
      </x:c>
      <x:c r="B6" s="52" t="str">
        <x:v>制作スケジュールと素材回収を更新する</x:v>
      </x:c>
      <x:c r="C6" s="48" t="str">
        <x:v>工程の予定日と実績日、未回収素材、優先度を更新します。</x:v>
      </x:c>
      <x:c r="D6" t="str">
        <x:v>制作スケジュール・素材回収一覧</x:v>
      </x:c>
    </x:row>
    <x:row r="7">
      <x:c r="A7" s="52" t="str">
        <x:v>4</x:v>
      </x:c>
      <x:c r="B7" s="52" t="str">
        <x:v>初稿・校正管理で校正ループを見える化する</x:v>
      </x:c>
      <x:c r="C7" s="48" t="str">
        <x:v>稿数、戻し期限、戻し日、確認者を残し、修正回数を増やしすぎないようにします。</x:v>
      </x:c>
      <x:c r="D7" t="str">
        <x:v>初稿・校正管理</x:v>
      </x:c>
    </x:row>
    <x:row r="8">
      <x:c r="A8" s="52" t="str">
        <x:v>5</x:v>
      </x:c>
      <x:c r="B8" s="52" t="str">
        <x:v>原価・外注管理と請求予定で締める</x:v>
      </x:c>
      <x:c r="C8" s="48" t="str">
        <x:v>内製工数、外注費、その他原価、請求予定日を月末までに確認します。</x:v>
      </x:c>
      <x:c r="D8" t="str">
        <x:v>原価・外注管理・請求予定</x:v>
      </x:c>
    </x:row>
    <x:row r="9">
      <x:c r="A9" s="52" t="str">
        <x:v>判断</x:v>
      </x:c>
      <x:c r="B9" s="52" t="str">
        <x:v>Excelで続けてよい条件</x:v>
      </x:c>
      <x:c r="C9" s="48" t="str">
        <x:v>案件数が少なく、素材回収、校正、納品、請求の責任者が固定なら、まずExcelで十分です。</x:v>
      </x:c>
      <x:c r="D9" t="str">
        <x:v>ダッシュボード</x:v>
      </x:c>
    </x:row>
    <x:row r="10">
      <x:c r="A10" s="52" t="str">
        <x:v>判断</x:v>
      </x:c>
      <x:c r="B10" s="52" t="str">
        <x:v>システム化を検討する条件</x:v>
      </x:c>
      <x:c r="C10" s="48" t="str">
        <x:v>複数案件が並行し、差し戻し、外注、承認、ファイル共有が増えたら仕組みに寄せます。</x:v>
      </x:c>
      <x:c r="D10" t="str">
        <x:v>全体</x:v>
      </x:c>
    </x:row>
    <x:row r="11">
      <x:c r="A11" s="52" t="str">
        <x:v>注意</x:v>
      </x:c>
      <x:c r="B11" s="52" t="str">
        <x:v>案件IDと校了予定日を先に固定する</x:v>
      </x:c>
      <x:c r="C11" s="48" t="str">
        <x:v>案件名だけで運用すると、素材回収、校正、請求がつながらなくなります。</x:v>
      </x:c>
      <x:c r="D11" t="str">
        <x:v>進行案件一覧</x:v>
      </x:c>
    </x:row>
  </x:sheetData>
  <x:mergeCells>
    <x:mergeCell ref="A1:D1"/>
    <x:mergeCell ref="A2:D2"/>
  </x:mergeCells>
  <x:pageMargins left="0.7" right="0.7" top="0.75" bottom="0.75" header="0.3" footer="0.3"/>
</x:worksheet>
</file>