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b2fe2d4c345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2a7e3b97e91849a3"/>
    <x:sheet xmlns:r="http://schemas.openxmlformats.org/officeDocument/2006/relationships" name="契約更新一覧" sheetId="2" r:id="R9fd3311284e741dc"/>
    <x:sheet xmlns:r="http://schemas.openxmlformats.org/officeDocument/2006/relationships" name="通知期限一覧" sheetId="3" r:id="R42568e74324f425a"/>
    <x:sheet xmlns:r="http://schemas.openxmlformats.org/officeDocument/2006/relationships" name="更新条件マスタ" sheetId="4" r:id="Re0a4c2b43eba4cbd"/>
    <x:sheet xmlns:r="http://schemas.openxmlformats.org/officeDocument/2006/relationships" name="担当者マスタ" sheetId="5" r:id="R27bc6c2cff3f4271"/>
    <x:sheet xmlns:r="http://schemas.openxmlformats.org/officeDocument/2006/relationships" name="月次更新予定" sheetId="6" r:id="R95055962dd504ac1"/>
    <x:sheet xmlns:r="http://schemas.openxmlformats.org/officeDocument/2006/relationships" name="使い方" sheetId="7" r:id="R0985b83aa6354a5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yyyy-mm-dd"/>
    <x:numFmt numFmtId="202" formatCode="#,##0"/>
  </x:numFmts>
  <x:fonts count="10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2"/>
      <x:color rgb="245B45"/>
      <x:name val="Carlito"/>
    </x:font>
    <x:font>
      <x:b/>
      <x:sz val="11"/>
      <x:color rgb="245B45"/>
      <x:name val="Carlito"/>
    </x:font>
    <x:font>
      <x:b/>
      <x:sz val="16"/>
      <x:color rgb="245B45"/>
      <x:name val="Carlito"/>
    </x:font>
    <x:font>
      <x:b/>
      <x:sz val="16"/>
      <x:color rgb="A23B3B"/>
      <x:name val="Carlito"/>
    </x:font>
    <x:font>
      <x:b/>
      <x:sz val="16"/>
      <x:color rgb="A85C11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3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/>
    </x:xf>
    <x:xf numFmtId="201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1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4" fillId="4" borderId="1" xfId="0" applyNumberFormat="1" applyFont="1" applyFill="1" applyBorder="1" applyAlignment="1">
      <x:alignment horizontal="left" vertical="center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horizontal="center" vertical="center"/>
    </x:xf>
    <x:xf numFmtId="0" fontId="5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/>
    <x:xf numFmtId="0" fontId="8" fillId="5" borderId="1" xfId="0" applyNumberFormat="1" applyFont="1" applyFill="1" applyBorder="1"/>
    <x:xf numFmtId="0" fontId="8" fillId="5" borderId="0" xfId="0" applyNumberFormat="1" applyFont="1" applyFill="1" applyBorder="1" applyAlignment="1">
      <x:alignment horizontal="center"/>
    </x:xf>
    <x:xf numFmtId="0" fontId="8" fillId="5" borderId="1" xfId="0" applyNumberFormat="1" applyFont="1" applyFill="1" applyBorder="1" applyAlignment="1">
      <x:alignment horizontal="center"/>
    </x:xf>
    <x:xf numFmtId="0" fontId="8" fillId="5" borderId="0" xfId="0" applyNumberFormat="1" applyFont="1" applyFill="1" applyBorder="1" applyAlignment="1">
      <x:alignment horizontal="center" vertical="center"/>
    </x:xf>
    <x:xf numFmtId="0" fontId="8" fillId="5" borderId="1" xfId="0" applyNumberFormat="1" applyFont="1" applyFill="1" applyBorder="1" applyAlignment="1">
      <x:alignment horizontal="center" vertical="center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fb0feca13c4eb0" /><Relationship Type="http://schemas.openxmlformats.org/officeDocument/2006/relationships/theme" Target="/xl/theme/theme1.xml" Id="Rd4cf83ecfe8e4551" /><Relationship Type="http://schemas.openxmlformats.org/officeDocument/2006/relationships/sharedStrings" Target="/xl/sharedStrings.xml" Id="Rc161dfd66b3a4a16" /><Relationship Type="http://schemas.openxmlformats.org/officeDocument/2006/relationships/worksheet" Target="/xl/worksheets/sheet1.xml" Id="R2a7e3b97e91849a3" /><Relationship Type="http://schemas.openxmlformats.org/officeDocument/2006/relationships/worksheet" Target="/xl/worksheets/sheet2.xml" Id="R9fd3311284e741dc" /><Relationship Type="http://schemas.openxmlformats.org/officeDocument/2006/relationships/worksheet" Target="/xl/worksheets/sheet3.xml" Id="R42568e74324f425a" /><Relationship Type="http://schemas.openxmlformats.org/officeDocument/2006/relationships/worksheet" Target="/xl/worksheets/sheet4.xml" Id="Re0a4c2b43eba4cbd" /><Relationship Type="http://schemas.openxmlformats.org/officeDocument/2006/relationships/worksheet" Target="/xl/worksheets/sheet5.xml" Id="R27bc6c2cff3f4271" /><Relationship Type="http://schemas.openxmlformats.org/officeDocument/2006/relationships/worksheet" Target="/xl/worksheets/sheet6.xml" Id="R95055962dd504ac1" /><Relationship Type="http://schemas.openxmlformats.org/officeDocument/2006/relationships/worksheet" Target="/xl/worksheets/sheet7.xml" Id="R0985b83aa6354a5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be6ea4d541c44bd" /><Relationship Type="http://schemas.openxmlformats.org/officeDocument/2006/relationships/chart" Target="/xl/drawings/charts/chart2.xml" Id="Rc13e96f37fbf431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 更新件数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更新件数</c:v>
          </c:tx>
          <c:cat>
            <c:strRef>
              <c:f>'ダッシュボード'!$A$19:$A$24</c:f>
              <c:strCache>
                <c:ptCount val="0"/>
              </c:strCache>
            </c:strRef>
          </c:cat>
          <c:val>
            <c:numRef>
              <c:f>'ダッシュボード'!$B$19:$B$24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ステータス別 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'ダッシュボード'!$G$19:$G$23</c:f>
              <c:strCache>
                <c:ptCount val="0"/>
              </c:strCache>
            </c:strRef>
          </c:cat>
          <c:val>
            <c:numRef>
              <c:f>'ダッシュボード'!$H$19:$H$23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25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be6ea4d541c44bd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13e96f37fbf431c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3" name="ContractRenewalTable" displayName="ContractRenewalTable" ref="A3:T13" headerRowCount="1">
  <x:tableColumns count="20">
    <x:tableColumn id="1" name="契約ID"/>
    <x:tableColumn id="2" name="契約名"/>
    <x:tableColumn id="3" name="取引先名"/>
    <x:tableColumn id="4" name="契約種別"/>
    <x:tableColumn id="5" name="開始日"/>
    <x:tableColumn id="6" name="終了日"/>
    <x:tableColumn id="7" name="更新条件ID"/>
    <x:tableColumn id="8" name="更新条件"/>
    <x:tableColumn id="9" name="通知日数"/>
    <x:tableColumn id="10" name="通知期限日"/>
    <x:tableColumn id="11" name="自動更新区分"/>
    <x:tableColumn id="12" name="契約金額"/>
    <x:tableColumn id="13" name="担当者ID"/>
    <x:tableColumn id="14" name="担当者"/>
    <x:tableColumn id="15" name="更新ステータス"/>
    <x:tableColumn id="16" name="次回対応日"/>
    <x:tableColumn id="17" name="期限まで日数"/>
    <x:tableColumn id="18" name="優先判定"/>
    <x:tableColumn id="19" name="台帳URL"/>
    <x:tableColumn id="20" name="メモ"/>
  </x:tableColumns>
  <x:tableStyleInfo name="TableStyleMedium2" showRowStripes="1"/>
</x:table>
</file>

<file path=xl/tables/table2.xml><?xml version="1.0" encoding="utf-8"?>
<x:table xmlns:x="http://schemas.openxmlformats.org/spreadsheetml/2006/main" id="4" name="ContractRenewalDeadlineTable" displayName="ContractRenewalDeadlineTable" ref="A3:J13" headerRowCount="1">
  <x:tableColumns count="10">
    <x:tableColumn id="1" name="契約ID"/>
    <x:tableColumn id="2" name="契約名"/>
    <x:tableColumn id="3" name="取引先名"/>
    <x:tableColumn id="4" name="終了日"/>
    <x:tableColumn id="5" name="通知期限日"/>
    <x:tableColumn id="6" name="更新条件"/>
    <x:tableColumn id="7" name="担当者"/>
    <x:tableColumn id="8" name="更新ステータス"/>
    <x:tableColumn id="9" name="期限まで日数"/>
    <x:tableColumn id="10" name="優先判定"/>
  </x:tableColumns>
  <x:tableStyleInfo name="TableStyleMedium2" showRowStripes="1"/>
</x:table>
</file>

<file path=xl/tables/table3.xml><?xml version="1.0" encoding="utf-8"?>
<x:table xmlns:x="http://schemas.openxmlformats.org/spreadsheetml/2006/main" id="1" name="ContractRenewalConditionMaster" displayName="ContractRenewalConditionMaster" ref="A3:F8" headerRowCount="1">
  <x:tableColumns count="6">
    <x:tableColumn id="1" name="更新条件ID"/>
    <x:tableColumn id="2" name="更新条件"/>
    <x:tableColumn id="3" name="通知日数"/>
    <x:tableColumn id="4" name="自動更新区分"/>
    <x:tableColumn id="5" name="標準対応"/>
    <x:tableColumn id="6" name="レビュー要否"/>
  </x:tableColumns>
  <x:tableStyleInfo name="TableStyleMedium2" showRowStripes="1"/>
</x:table>
</file>

<file path=xl/tables/table4.xml><?xml version="1.0" encoding="utf-8"?>
<x:table xmlns:x="http://schemas.openxmlformats.org/spreadsheetml/2006/main" id="2" name="ContractRenewalOwnerMaster" displayName="ContractRenewalOwnerMaster" ref="A3:F8" headerRowCount="1">
  <x:tableColumns count="6">
    <x:tableColumn id="1" name="担当者ID"/>
    <x:tableColumn id="2" name="部門"/>
    <x:tableColumn id="3" name="担当者名"/>
    <x:tableColumn id="4" name="役割"/>
    <x:tableColumn id="5" name="バックアップ担当ID"/>
    <x:tableColumn id="6" name="連絡先"/>
  </x:tableColumns>
  <x:tableStyleInfo name="TableStyleMedium2" showRowStripes="1"/>
</x:table>
</file>

<file path=xl/tables/table5.xml><?xml version="1.0" encoding="utf-8"?>
<x:table xmlns:x="http://schemas.openxmlformats.org/spreadsheetml/2006/main" id="5" name="ContractRenewalMonthlyTable" displayName="ContractRenewalMonthlyTable" ref="A3:F9" headerRowCount="1">
  <x:tableColumns count="6">
    <x:tableColumn id="1" name="月"/>
    <x:tableColumn id="2" name="更新件数"/>
    <x:tableColumn id="3" name="通知期限到来件数"/>
    <x:tableColumn id="4" name="自動更新件数"/>
    <x:tableColumn id="5" name="手動更新件数"/>
    <x:tableColumn id="6" name="契約金額合計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7107cb1018a481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9a4777e1894464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2e6b337221a4c1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89f9d868775446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235b86904c4b4a7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13ecceb65ab7433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710000038146973" hidden="0" customWidth="1"/>
    <x:col min="2" max="2" width="12.859999656677246" hidden="0" customWidth="1"/>
    <x:col min="3" max="3" width="4.429999828338623" hidden="0" customWidth="1"/>
    <x:col min="4" max="4" width="15.710000038146973" hidden="0" customWidth="1"/>
    <x:col min="5" max="5" width="12.859999656677246" hidden="0" customWidth="1"/>
    <x:col min="6" max="6" width="4.429999828338623" hidden="0" customWidth="1"/>
    <x:col min="7" max="7" width="15.710000038146973" hidden="0" customWidth="1"/>
    <x:col min="8" max="8" width="12.859999656677246" hidden="0" customWidth="1"/>
    <x:col min="9" max="9" width="4.429999828338623" hidden="0" customWidth="1"/>
    <x:col min="10" max="10" width="15.710000038146973" hidden="0" customWidth="1"/>
    <x:col min="11" max="11" width="12.859999656677246" hidden="0" customWidth="1"/>
    <x:col min="12" max="12" width="4.429999828338623" hidden="0" customWidth="1"/>
    <x:col min="13" max="13" width="15.710000038146973" hidden="0" customWidth="1"/>
    <x:col min="14" max="14" width="15" hidden="0" customWidth="1"/>
  </x:cols>
  <x:sheetData>
    <x:row r="1" ht="25.5" customHeight="1">
      <x:c r="A1" s="8" t="str">
        <x:v>契約更新管理表Excelテンプレート</x:v>
      </x:c>
    </x:row>
    <x:row r="2" ht="18" customHeight="1">
      <x:c r="A2" s="16" t="str">
        <x:v>通知期限超過、30日以内、今月満了、手動更新をダッシュボードで確認します。</x:v>
      </x:c>
    </x:row>
    <x:row r="4" ht="19.5" customHeight="1">
      <x:c r="A4" s="46" t="str">
        <x:v>KPI</x:v>
      </x:c>
    </x:row>
    <x:row r="5">
      <x:c r="A5" s="52" t="str">
        <x:v>更新対象件数</x:v>
      </x:c>
      <x:c r="D5" s="52" t="str">
        <x:v>通知期限超過</x:v>
      </x:c>
      <x:c r="G5" s="52" t="str">
        <x:v>30日以内通知</x:v>
      </x:c>
      <x:c r="J5" s="52" t="str">
        <x:v>今月満了</x:v>
      </x:c>
      <x:c r="M5" s="52" t="str">
        <x:v>手動更新</x:v>
      </x:c>
    </x:row>
    <x:row r="8">
      <x:c r="A8" s="60" t="n">
        <x:f>COUNTA('契約更新一覧'!A4:A13)</x:f>
        <x:v>10</x:v>
      </x:c>
      <x:c r="D8" s="66" t="n">
        <x:f>COUNTIF('契約更新一覧'!R4:R13,"通知期限超過")</x:f>
        <x:v>6</x:v>
      </x:c>
      <x:c r="G8" s="72" t="n">
        <x:f>COUNTIF('契約更新一覧'!R4:R13,"30日以内")</x:f>
        <x:v>0</x:v>
      </x:c>
      <x:c r="J8" s="60" t="n">
        <x:f>COUNTIFS('契約更新一覧'!F4:F13,"&gt;="&amp;DATE(YEAR(TODAY()),MONTH(TODAY()),1),'契約更新一覧'!F4:F13,"&lt;"&amp;EDATE(DATE(YEAR(TODAY()),MONTH(TODAY()),1),1))</x:f>
        <x:v>3</x:v>
      </x:c>
      <x:c r="M8" s="60" t="n">
        <x:f>COUNTIF('契約更新一覧'!K4:K13,"手動更新")</x:f>
        <x:v>4</x:v>
      </x:c>
    </x:row>
    <x:row r="10" ht="19.5" customHeight="1">
      <x:c r="A10" s="46" t="str">
        <x:v>優先確認の契約</x:v>
      </x:c>
    </x:row>
    <x:row r="11" ht="21" customHeight="1">
      <x:c r="A11" s="24" t="str">
        <x:v>契約ID</x:v>
      </x:c>
      <x:c r="B11" s="24" t="str">
        <x:v>契約名</x:v>
      </x:c>
      <x:c r="C11" s="24" t="str">
        <x:v>取引先名</x:v>
      </x:c>
      <x:c r="D11" s="24" t="str">
        <x:v>終了日</x:v>
      </x:c>
      <x:c r="E11" s="24" t="str">
        <x:v>通知期限日</x:v>
      </x:c>
      <x:c r="F11" s="24" t="str">
        <x:v>更新条件</x:v>
      </x:c>
      <x:c r="G11" s="24" t="str">
        <x:v>担当者</x:v>
      </x:c>
      <x:c r="H11" s="24" t="str">
        <x:v>更新ステータス</x:v>
      </x:c>
      <x:c r="I11" s="24" t="str">
        <x:v>次回対応日</x:v>
      </x:c>
      <x:c r="J11" s="24" t="str">
        <x:v>期限まで日数</x:v>
      </x:c>
      <x:c r="K11" s="24" t="str">
        <x:v>優先判定</x:v>
      </x:c>
      <x:c r="L11" s="24" t="str">
        <x:v>メモ</x:v>
      </x:c>
    </x:row>
    <x:row r="12">
      <x:c r="A12" s="26" t="str">
        <x:f>'契約更新一覧'!A7</x:f>
        <x:v>CR004</x:v>
      </x:c>
      <x:c r="B12" s="26" t="str">
        <x:f>'契約更新一覧'!B7</x:f>
        <x:v>派遣基本契約</x:v>
      </x:c>
      <x:c r="C12" s="26" t="str">
        <x:f>'契約更新一覧'!C7</x:f>
        <x:v>株式会社ワークブリッジ</x:v>
      </x:c>
      <x:c r="D12" s="38" t="n">
        <x:f>'契約更新一覧'!F7</x:f>
        <x:v>46142</x:v>
      </x:c>
      <x:c r="E12" s="38" t="n">
        <x:f>'契約更新一覧'!J7</x:f>
        <x:v>46097</x:v>
      </x:c>
      <x:c r="F12" s="38" t="str">
        <x:f>'契約更新一覧'!H7</x:f>
        <x:v>手動更新（45日前確認）</x:v>
      </x:c>
      <x:c r="G12" s="38" t="str">
        <x:f>'契約更新一覧'!N7</x:f>
        <x:v>中村 彩</x:v>
      </x:c>
      <x:c r="H12" s="38" t="str">
        <x:f>'契約更新一覧'!O7</x:f>
        <x:v>通知期限超過</x:v>
      </x:c>
      <x:c r="I12" s="38" t="n">
        <x:f>'契約更新一覧'!P7</x:f>
        <x:v>46134</x:v>
      </x:c>
      <x:c r="J12" s="26" t="n">
        <x:f>'契約更新一覧'!Q7</x:f>
        <x:v>-36</x:v>
      </x:c>
      <x:c r="K12" s="26" t="str">
        <x:f>'契約更新一覧'!R7</x:f>
        <x:v>通知期限超過</x:v>
      </x:c>
      <x:c r="L12" t="str">
        <x:f>'契約更新一覧'!T7</x:f>
        <x:v>条件変更案あり</x:v>
      </x:c>
    </x:row>
    <x:row r="13">
      <x:c r="A13" s="26" t="str">
        <x:f>'契約更新一覧'!A4</x:f>
        <x:v>CR001</x:v>
      </x:c>
      <x:c r="B13" s="26" t="str">
        <x:f>'契約更新一覧'!B4</x:f>
        <x:v>オフィス賃貸借契約</x:v>
      </x:c>
      <x:c r="C13" s="26" t="str">
        <x:f>'契約更新一覧'!C4</x:f>
        <x:v>丸の内ビル管理株式会社</x:v>
      </x:c>
      <x:c r="D13" s="38" t="n">
        <x:f>'契約更新一覧'!F4</x:f>
        <x:v>46173</x:v>
      </x:c>
      <x:c r="E13" s="38" t="n">
        <x:f>'契約更新一覧'!J4</x:f>
        <x:v>46083</x:v>
      </x:c>
      <x:c r="F13" s="38" t="str">
        <x:f>'契約更新一覧'!H4</x:f>
        <x:v>手動更新（90日前起案）</x:v>
      </x:c>
      <x:c r="G13" s="38" t="str">
        <x:f>'契約更新一覧'!N4</x:f>
        <x:v>佐藤 由佳</x:v>
      </x:c>
      <x:c r="H13" s="38" t="str">
        <x:f>'契約更新一覧'!O4</x:f>
        <x:v>社内確認中</x:v>
      </x:c>
      <x:c r="I13" s="38" t="n">
        <x:f>'契約更新一覧'!P4</x:f>
        <x:v>46136</x:v>
      </x:c>
      <x:c r="J13" s="26" t="n">
        <x:f>'契約更新一覧'!Q4</x:f>
        <x:v>-50</x:v>
      </x:c>
      <x:c r="K13" s="26" t="str">
        <x:f>'契約更新一覧'!R4</x:f>
        <x:v>通知期限超過</x:v>
      </x:c>
      <x:c r="L13" t="str">
        <x:f>'契約更新一覧'!T4</x:f>
        <x:v>増床要否を確認中</x:v>
      </x:c>
    </x:row>
    <x:row r="14">
      <x:c r="A14" s="26" t="str">
        <x:f>'契約更新一覧'!A10</x:f>
        <x:v>CR007</x:v>
      </x:c>
      <x:c r="B14" s="26" t="str">
        <x:f>'契約更新一覧'!B10</x:f>
        <x:v>デザイン外注基本契約</x:v>
      </x:c>
      <x:c r="C14" s="26" t="str">
        <x:f>'契約更新一覧'!C10</x:f>
        <x:v>株式会社ノートパス</x:v>
      </x:c>
      <x:c r="D14" s="38" t="n">
        <x:f>'契約更新一覧'!F10</x:f>
        <x:v>46142</x:v>
      </x:c>
      <x:c r="E14" s="38" t="n">
        <x:f>'契約更新一覧'!J10</x:f>
        <x:v>46112</x:v>
      </x:c>
      <x:c r="F14" s="38" t="str">
        <x:f>'契約更新一覧'!H10</x:f>
        <x:v>自動更新（30日前通知）</x:v>
      </x:c>
      <x:c r="G14" s="38" t="str">
        <x:f>'契約更新一覧'!N10</x:f>
        <x:v>中村 彩</x:v>
      </x:c>
      <x:c r="H14" s="38" t="str">
        <x:f>'契約更新一覧'!O10</x:f>
        <x:v>差戻し</x:v>
      </x:c>
      <x:c r="I14" s="38" t="n">
        <x:f>'契約更新一覧'!P10</x:f>
        <x:v>46135</x:v>
      </x:c>
      <x:c r="J14" s="26" t="n">
        <x:f>'契約更新一覧'!Q10</x:f>
        <x:v>-21</x:v>
      </x:c>
      <x:c r="K14" s="26" t="str">
        <x:f>'契約更新一覧'!R10</x:f>
        <x:v>通知期限超過</x:v>
      </x:c>
      <x:c r="L14" t="str">
        <x:f>'契約更新一覧'!T10</x:f>
        <x:v>更新単価の再交渉あり</x:v>
      </x:c>
    </x:row>
    <x:row r="15">
      <x:c r="A15" s="26" t="str">
        <x:f>'契約更新一覧'!A12</x:f>
        <x:v>CR009</x:v>
      </x:c>
      <x:c r="B15" s="26" t="str">
        <x:f>'契約更新一覧'!B12</x:f>
        <x:v>ソフトウェア再販契約</x:v>
      </x:c>
      <x:c r="C15" s="26" t="str">
        <x:f>'契約更新一覧'!C12</x:f>
        <x:v>株式会社クラウドゲート</x:v>
      </x:c>
      <x:c r="D15" s="38" t="n">
        <x:f>'契約更新一覧'!F12</x:f>
        <x:v>46203</x:v>
      </x:c>
      <x:c r="E15" s="38" t="n">
        <x:f>'契約更新一覧'!J12</x:f>
        <x:v>46113</x:v>
      </x:c>
      <x:c r="F15" s="38" t="str">
        <x:f>'契約更新一覧'!H12</x:f>
        <x:v>手動更新（90日前起案）</x:v>
      </x:c>
      <x:c r="G15" s="38" t="str">
        <x:f>'契約更新一覧'!N12</x:f>
        <x:v>木村 直人</x:v>
      </x:c>
      <x:c r="H15" s="38" t="str">
        <x:f>'契約更新一覧'!O12</x:f>
        <x:v>社内確認中</x:v>
      </x:c>
      <x:c r="I15" s="38" t="n">
        <x:f>'契約更新一覧'!P12</x:f>
        <x:v>46140</x:v>
      </x:c>
      <x:c r="J15" s="26" t="n">
        <x:f>'契約更新一覧'!Q12</x:f>
        <x:v>-20</x:v>
      </x:c>
      <x:c r="K15" s="26" t="str">
        <x:f>'契約更新一覧'!R12</x:f>
        <x:v>通知期限超過</x:v>
      </x:c>
      <x:c r="L15" t="str">
        <x:f>'契約更新一覧'!T12</x:f>
        <x:v>販売条件改定の見直しあり</x:v>
      </x:c>
    </x:row>
    <x:row r="16">
      <x:c r="A16" s="26" t="str">
        <x:f>'契約更新一覧'!A13</x:f>
        <x:v>CR010</x:v>
      </x:c>
      <x:c r="B16" s="26" t="str">
        <x:f>'契約更新一覧'!B13</x:f>
        <x:v>情報システム保守契約</x:v>
      </x:c>
      <x:c r="C16" s="26" t="str">
        <x:f>'契約更新一覧'!C13</x:f>
        <x:v>株式会社インフラサポート</x:v>
      </x:c>
      <x:c r="D16" s="38" t="n">
        <x:f>'契約更新一覧'!F13</x:f>
        <x:v>46142</x:v>
      </x:c>
      <x:c r="E16" s="38" t="n">
        <x:f>'契約更新一覧'!J13</x:f>
        <x:v>46082</x:v>
      </x:c>
      <x:c r="F16" s="38" t="str">
        <x:f>'契約更新一覧'!H13</x:f>
        <x:v>自動更新（60日前通知）</x:v>
      </x:c>
      <x:c r="G16" s="38" t="str">
        <x:f>'契約更新一覧'!N13</x:f>
        <x:v>佐藤 由佳</x:v>
      </x:c>
      <x:c r="H16" s="38" t="str">
        <x:f>'契約更新一覧'!O13</x:f>
        <x:v>通知済</x:v>
      </x:c>
      <x:c r="I16" s="38" t="n">
        <x:f>'契約更新一覧'!P13</x:f>
        <x:v>46133</x:v>
      </x:c>
      <x:c r="J16" s="26" t="n">
        <x:f>'契約更新一覧'!Q13</x:f>
        <x:v>-51</x:v>
      </x:c>
      <x:c r="K16" s="26" t="str">
        <x:f>'契約更新一覧'!R13</x:f>
        <x:v>通知期限超過</x:v>
      </x:c>
      <x:c r="L16" t="str">
        <x:f>'契約更新一覧'!T13</x:f>
        <x:v>更新で合意済み、覚書待ち</x:v>
      </x:c>
    </x:row>
    <x:row r="18">
      <x:c r="A18" t="str">
        <x:v>月</x:v>
      </x:c>
      <x:c r="B18" t="str">
        <x:v>更新件数</x:v>
      </x:c>
      <x:c r="G18" t="str">
        <x:v>ステータス</x:v>
      </x:c>
      <x:c r="H18" t="str">
        <x:v>件数</x:v>
      </x:c>
    </x:row>
    <x:row r="19">
      <x:c r="A19" s="38" t="n">
        <x:v>46113</x:v>
      </x:c>
      <x:c r="B19" s="26" t="n">
        <x:f>COUNTIFS('契約更新一覧'!$F$4:$F$13,"&gt;="&amp;A19,'契約更新一覧'!$F$4:$F$13,"&lt;"&amp;EDATE(A19,1))</x:f>
        <x:v>3</x:v>
      </x:c>
      <x:c r="G19" s="26" t="str">
        <x:v>更新完了</x:v>
      </x:c>
      <x:c r="H19" s="26" t="n">
        <x:f>COUNTIF('契約更新一覧'!$O$4:$O$13,G19)</x:f>
        <x:v>1</x:v>
      </x:c>
    </x:row>
    <x:row r="20">
      <x:c r="A20" s="38" t="n">
        <x:v>46143</x:v>
      </x:c>
      <x:c r="B20" s="26" t="n">
        <x:f>COUNTIFS('契約更新一覧'!$F$4:$F$13,"&gt;="&amp;A20,'契約更新一覧'!$F$4:$F$13,"&lt;"&amp;EDATE(A20,1))</x:f>
        <x:v>3</x:v>
      </x:c>
      <x:c r="G20" s="26" t="str">
        <x:v>通知済</x:v>
      </x:c>
      <x:c r="H20" s="26" t="n">
        <x:f>COUNTIF('契約更新一覧'!$O$4:$O$13,G20)</x:f>
        <x:v>2</x:v>
      </x:c>
    </x:row>
    <x:row r="21">
      <x:c r="A21" s="38" t="n">
        <x:v>46174</x:v>
      </x:c>
      <x:c r="B21" s="26" t="n">
        <x:f>COUNTIFS('契約更新一覧'!$F$4:$F$13,"&gt;="&amp;A21,'契約更新一覧'!$F$4:$F$13,"&lt;"&amp;EDATE(A21,1))</x:f>
        <x:v>2</x:v>
      </x:c>
      <x:c r="G21" s="26" t="str">
        <x:v>社内確認中</x:v>
      </x:c>
      <x:c r="H21" s="26" t="n">
        <x:f>COUNTIF('契約更新一覧'!$O$4:$O$13,G21)</x:f>
        <x:v>2</x:v>
      </x:c>
    </x:row>
    <x:row r="22">
      <x:c r="A22" s="38" t="n">
        <x:v>46204</x:v>
      </x:c>
      <x:c r="B22" s="26" t="n">
        <x:f>COUNTIFS('契約更新一覧'!$F$4:$F$13,"&gt;="&amp;A22,'契約更新一覧'!$F$4:$F$13,"&lt;"&amp;EDATE(A22,1))</x:f>
        <x:v>1</x:v>
      </x:c>
      <x:c r="G22" s="26" t="str">
        <x:v>差戻し</x:v>
      </x:c>
      <x:c r="H22" s="26" t="n">
        <x:f>COUNTIF('契約更新一覧'!$O$4:$O$13,G22)</x:f>
        <x:v>1</x:v>
      </x:c>
    </x:row>
    <x:row r="23">
      <x:c r="A23" s="38" t="n">
        <x:v>46235</x:v>
      </x:c>
      <x:c r="B23" s="26" t="n">
        <x:f>COUNTIFS('契約更新一覧'!$F$4:$F$13,"&gt;="&amp;A23,'契約更新一覧'!$F$4:$F$13,"&lt;"&amp;EDATE(A23,1))</x:f>
        <x:v>1</x:v>
      </x:c>
      <x:c r="G23" s="26" t="str">
        <x:v>未着手</x:v>
      </x:c>
      <x:c r="H23" s="26" t="n">
        <x:f>COUNTIF('契約更新一覧'!$O$4:$O$13,G23)</x:f>
        <x:v>2</x:v>
      </x:c>
    </x:row>
    <x:row r="24">
      <x:c r="A24" s="38" t="n">
        <x:v>46266</x:v>
      </x:c>
      <x:c r="B24" s="26" t="n">
        <x:f>COUNTIFS('契約更新一覧'!$F$4:$F$13,"&gt;="&amp;A24,'契約更新一覧'!$F$4:$F$13,"&lt;"&amp;EDATE(A24,1))</x:f>
        <x:v>0</x:v>
      </x:c>
    </x:row>
    <x:row r="45" ht="27" customHeight="1">
      <x:c r="A45" s="78" t="str">
        <x:v>読み方: 契約更新一覧に終了日、更新条件ID、担当者ID、更新ステータス、次回対応日を入れると、通知期限日、期限まで日数、優先判定が自動で確認できます。通知期限一覧と月次更新予定をあわせて更新してください。</x:v>
      </x:c>
    </x:row>
  </x:sheetData>
  <x:mergeCells>
    <x:mergeCell ref="A1:N1"/>
    <x:mergeCell ref="A2:N2"/>
    <x:mergeCell ref="A4:N4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L10"/>
    <x:mergeCell ref="A45:N45"/>
  </x:mergeCells>
  <x:pageMargins left="0.7" right="0.7" top="0.75" bottom="0.75" header="0.3" footer="0.3"/>
  <x:drawing xmlns:r="http://schemas.openxmlformats.org/officeDocument/2006/relationships" r:id="R37107cb1018a4816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5" hidden="0" customWidth="1"/>
    <x:col min="3" max="3" width="25" hidden="0" customWidth="1"/>
    <x:col min="4" max="4" width="13.569999694824219" hidden="0" customWidth="1"/>
    <x:col min="5" max="5" width="12.859999656677246" hidden="0" customWidth="1"/>
    <x:col min="6" max="6" width="12.859999656677246" hidden="0" customWidth="1"/>
    <x:col min="7" max="7" width="12.140000343322754" hidden="0" customWidth="1"/>
    <x:col min="8" max="8" width="25" hidden="0" customWidth="1"/>
    <x:col min="9" max="9" width="10.710000038146973" hidden="0" customWidth="1"/>
    <x:col min="10" max="10" width="12.859999656677246" hidden="0" customWidth="1"/>
    <x:col min="11" max="11" width="12.859999656677246" hidden="0" customWidth="1"/>
    <x:col min="12" max="12" width="12.859999656677246" hidden="0" customWidth="1"/>
    <x:col min="13" max="13" width="12.140000343322754" hidden="0" customWidth="1"/>
    <x:col min="14" max="14" width="13.569999694824219" hidden="0" customWidth="1"/>
    <x:col min="15" max="15" width="13.569999694824219" hidden="0" customWidth="1"/>
    <x:col min="16" max="16" width="12.859999656677246" hidden="0" customWidth="1"/>
    <x:col min="17" max="17" width="10.710000038146973" hidden="0" customWidth="1"/>
    <x:col min="18" max="18" width="15" hidden="0" customWidth="1"/>
    <x:col min="19" max="19" width="30.709999084472656" hidden="0" customWidth="1"/>
    <x:col min="20" max="20" width="25" hidden="0" customWidth="1"/>
  </x:cols>
  <x:sheetData>
    <x:row r="1" ht="25.5" customHeight="1">
      <x:c r="A1" s="8" t="str">
        <x:v>契約更新管理表Excelテンプレート_契約更新一覧</x:v>
      </x:c>
    </x:row>
    <x:row r="2" ht="18" customHeight="1">
      <x:c r="A2" s="16" t="str">
        <x:v>更新条件、通知期限日、担当者、次回対応日を1行で管理します。</x:v>
      </x:c>
    </x:row>
    <x:row r="3" ht="21" customHeight="1">
      <x:c r="A3" s="24" t="str">
        <x:v>契約ID</x:v>
      </x:c>
      <x:c r="B3" s="24" t="str">
        <x:v>契約名</x:v>
      </x:c>
      <x:c r="C3" s="24" t="str">
        <x:v>取引先名</x:v>
      </x:c>
      <x:c r="D3" s="24" t="str">
        <x:v>契約種別</x:v>
      </x:c>
      <x:c r="E3" s="24" t="str">
        <x:v>開始日</x:v>
      </x:c>
      <x:c r="F3" s="24" t="str">
        <x:v>終了日</x:v>
      </x:c>
      <x:c r="G3" s="24" t="str">
        <x:v>更新条件ID</x:v>
      </x:c>
      <x:c r="H3" s="24" t="str">
        <x:v>更新条件</x:v>
      </x:c>
      <x:c r="I3" s="24" t="str">
        <x:v>通知日数</x:v>
      </x:c>
      <x:c r="J3" s="24" t="str">
        <x:v>通知期限日</x:v>
      </x:c>
      <x:c r="K3" s="24" t="str">
        <x:v>自動更新区分</x:v>
      </x:c>
      <x:c r="L3" s="24" t="str">
        <x:v>契約金額</x:v>
      </x:c>
      <x:c r="M3" s="24" t="str">
        <x:v>担当者ID</x:v>
      </x:c>
      <x:c r="N3" s="24" t="str">
        <x:v>担当者</x:v>
      </x:c>
      <x:c r="O3" s="24" t="str">
        <x:v>更新ステータス</x:v>
      </x:c>
      <x:c r="P3" s="24" t="str">
        <x:v>次回対応日</x:v>
      </x:c>
      <x:c r="Q3" s="24" t="str">
        <x:v>期限まで日数</x:v>
      </x:c>
      <x:c r="R3" s="24" t="str">
        <x:v>優先判定</x:v>
      </x:c>
      <x:c r="S3" s="24" t="str">
        <x:v>台帳URL</x:v>
      </x:c>
      <x:c r="T3" s="24" t="str">
        <x:v>メモ</x:v>
      </x:c>
    </x:row>
    <x:row r="4">
      <x:c r="A4" s="26" t="str">
        <x:v>CR001</x:v>
      </x:c>
      <x:c r="B4" s="26" t="str">
        <x:v>オフィス賃貸借契約</x:v>
      </x:c>
      <x:c r="C4" s="26" t="str">
        <x:v>丸の内ビル管理株式会社</x:v>
      </x:c>
      <x:c r="D4" s="26" t="str">
        <x:v>賃貸借</x:v>
      </x:c>
      <x:c r="E4" s="38" t="n">
        <x:v>45809</x:v>
      </x:c>
      <x:c r="F4" s="38" t="n">
        <x:v>46173</x:v>
      </x:c>
      <x:c r="G4" s="26" t="str">
        <x:v>RC03</x:v>
      </x:c>
      <x:c r="H4" s="26" t="str">
        <x:f>XLOOKUP(G4,'更新条件マスタ'!$A$4:$A$8,'更新条件マスタ'!$B$4:$B$8,"")</x:f>
        <x:v>手動更新（90日前起案）</x:v>
      </x:c>
      <x:c r="I4" s="28" t="n">
        <x:f>XLOOKUP(G4,'更新条件マスタ'!$A$4:$A$8,'更新条件マスタ'!$C$4:$C$8,"")</x:f>
        <x:v>90</x:v>
      </x:c>
      <x:c r="J4" s="38" t="n">
        <x:f>F4-I4</x:f>
        <x:v>46083</x:v>
      </x:c>
      <x:c r="K4" s="26" t="str">
        <x:f>XLOOKUP(G4,'更新条件マスタ'!$A$4:$A$8,'更新条件マスタ'!$D$4:$D$8,"")</x:f>
        <x:v>手動更新</x:v>
      </x:c>
      <x:c r="L4" s="36" t="n">
        <x:v>4200000</x:v>
      </x:c>
      <x:c r="M4" s="26" t="str">
        <x:v>OW03</x:v>
      </x:c>
      <x:c r="N4" s="26" t="str">
        <x:f>XLOOKUP(M4,'担当者マスタ'!$A$4:$A$8,'担当者マスタ'!$C$4:$C$8,"")</x:f>
        <x:v>佐藤 由佳</x:v>
      </x:c>
      <x:c r="O4" s="26" t="str">
        <x:v>社内確認中</x:v>
      </x:c>
      <x:c r="P4" s="38" t="n">
        <x:v>46136</x:v>
      </x:c>
      <x:c r="Q4" s="26" t="n">
        <x:f>IF(J4="","",IF(O4="更新完了",0,J4-TODAY()))</x:f>
        <x:v>-50</x:v>
      </x:c>
      <x:c r="R4" s="26" t="str">
        <x:f>IF(O4="更新完了","完了",IF(O4="終了予定","終了予定",IF(Q4&lt;0,"通知期限超過",IF(Q4&lt;=30,"30日以内",IF(Q4&lt;=60,"60日以内","")))))</x:f>
        <x:v>通知期限超過</x:v>
      </x:c>
      <x:c r="S4" t="str">
        <x:v>https://drive.google.com/drive/folders/contract-renewal-001</x:v>
      </x:c>
      <x:c r="T4" t="str">
        <x:v>増床要否を確認中</x:v>
      </x:c>
    </x:row>
    <x:row r="5">
      <x:c r="A5" s="26" t="str">
        <x:v>CR002</x:v>
      </x:c>
      <x:c r="B5" s="26" t="str">
        <x:v>業務委託契約（保守運用）</x:v>
      </x:c>
      <x:c r="C5" s="26" t="str">
        <x:v>株式会社シグナルテック</x:v>
      </x:c>
      <x:c r="D5" s="26" t="str">
        <x:v>業務委託</x:v>
      </x:c>
      <x:c r="E5" s="38" t="n">
        <x:v>45839</x:v>
      </x:c>
      <x:c r="F5" s="38" t="n">
        <x:v>46203</x:v>
      </x:c>
      <x:c r="G5" s="26" t="str">
        <x:v>RC02</x:v>
      </x:c>
      <x:c r="H5" s="26" t="str">
        <x:f>XLOOKUP(G5,'更新条件マスタ'!$A$4:$A$8,'更新条件マスタ'!$B$4:$B$8,"")</x:f>
        <x:v>自動更新（30日前通知）</x:v>
      </x:c>
      <x:c r="I5" s="28" t="n">
        <x:f>XLOOKUP(G5,'更新条件マスタ'!$A$4:$A$8,'更新条件マスタ'!$C$4:$C$8,"")</x:f>
        <x:v>30</x:v>
      </x:c>
      <x:c r="J5" s="38" t="n">
        <x:f>F5-I5</x:f>
        <x:v>46173</x:v>
      </x:c>
      <x:c r="K5" s="26" t="str">
        <x:f>XLOOKUP(G5,'更新条件マスタ'!$A$4:$A$8,'更新条件マスタ'!$D$4:$D$8,"")</x:f>
        <x:v>自動更新</x:v>
      </x:c>
      <x:c r="L5" s="36" t="n">
        <x:v>1800000</x:v>
      </x:c>
      <x:c r="M5" s="26" t="str">
        <x:v>OW01</x:v>
      </x:c>
      <x:c r="N5" s="26" t="str">
        <x:f>XLOOKUP(M5,'担当者マスタ'!$A$4:$A$8,'担当者マスタ'!$C$4:$C$8,"")</x:f>
        <x:v>高橋 沙織</x:v>
      </x:c>
      <x:c r="O5" s="26" t="str">
        <x:v>更新完了</x:v>
      </x:c>
      <x:c r="P5" s="38" t="n">
        <x:v>46128</x:v>
      </x:c>
      <x:c r="Q5" s="26" t="n">
        <x:f>IF(J5="","",IF(O5="更新完了",0,J5-TODAY()))</x:f>
        <x:v>0</x:v>
      </x:c>
      <x:c r="R5" s="26" t="str">
        <x:f>IF(O5="更新完了","完了",IF(O5="終了予定","終了予定",IF(Q5&lt;0,"通知期限超過",IF(Q5&lt;=30,"30日以内",IF(Q5&lt;=60,"60日以内","")))))</x:f>
        <x:v>完了</x:v>
      </x:c>
      <x:c r="S5" t="str">
        <x:v>https://drive.google.com/drive/folders/contract-renewal-002</x:v>
      </x:c>
      <x:c r="T5" t="str">
        <x:v>単価据え置きで更新済み</x:v>
      </x:c>
    </x:row>
    <x:row r="6">
      <x:c r="A6" s="26" t="str">
        <x:v>CR003</x:v>
      </x:c>
      <x:c r="B6" s="26" t="str">
        <x:v>SaaS利用契約（会計）</x:v>
      </x:c>
      <x:c r="C6" s="26" t="str">
        <x:v>freee株式会社</x:v>
      </x:c>
      <x:c r="D6" s="26" t="str">
        <x:v>SaaS</x:v>
      </x:c>
      <x:c r="E6" s="38" t="n">
        <x:v>45792</x:v>
      </x:c>
      <x:c r="F6" s="38" t="n">
        <x:v>46156</x:v>
      </x:c>
      <x:c r="G6" s="26" t="str">
        <x:v>RC01</x:v>
      </x:c>
      <x:c r="H6" s="26" t="str">
        <x:f>XLOOKUP(G6,'更新条件マスタ'!$A$4:$A$8,'更新条件マスタ'!$B$4:$B$8,"")</x:f>
        <x:v>自動更新（60日前通知）</x:v>
      </x:c>
      <x:c r="I6" s="28" t="n">
        <x:f>XLOOKUP(G6,'更新条件マスタ'!$A$4:$A$8,'更新条件マスタ'!$C$4:$C$8,"")</x:f>
        <x:v>60</x:v>
      </x:c>
      <x:c r="J6" s="38" t="n">
        <x:f>F6-I6</x:f>
        <x:v>46096</x:v>
      </x:c>
      <x:c r="K6" s="26" t="str">
        <x:f>XLOOKUP(G6,'更新条件マスタ'!$A$4:$A$8,'更新条件マスタ'!$D$4:$D$8,"")</x:f>
        <x:v>自動更新</x:v>
      </x:c>
      <x:c r="L6" s="36" t="n">
        <x:v>960000</x:v>
      </x:c>
      <x:c r="M6" s="26" t="str">
        <x:v>OW01</x:v>
      </x:c>
      <x:c r="N6" s="26" t="str">
        <x:f>XLOOKUP(M6,'担当者マスタ'!$A$4:$A$8,'担当者マスタ'!$C$4:$C$8,"")</x:f>
        <x:v>高橋 沙織</x:v>
      </x:c>
      <x:c r="O6" s="26" t="str">
        <x:v>通知済</x:v>
      </x:c>
      <x:c r="P6" s="38" t="n">
        <x:v>46132</x:v>
      </x:c>
      <x:c r="Q6" s="26" t="n">
        <x:f>IF(J6="","",IF(O6="更新完了",0,J6-TODAY()))</x:f>
        <x:v>-37</x:v>
      </x:c>
      <x:c r="R6" s="26" t="str">
        <x:f>IF(O6="更新完了","完了",IF(O6="終了予定","終了予定",IF(Q6&lt;0,"通知期限超過",IF(Q6&lt;=30,"30日以内",IF(Q6&lt;=60,"60日以内","")))))</x:f>
        <x:v>通知期限超過</x:v>
      </x:c>
      <x:c r="S6" t="str">
        <x:v>https://drive.google.com/drive/folders/contract-renewal-003</x:v>
      </x:c>
      <x:c r="T6" t="str">
        <x:v>ライセンス数変更なし</x:v>
      </x:c>
    </x:row>
    <x:row r="7">
      <x:c r="A7" s="26" t="str">
        <x:v>CR004</x:v>
      </x:c>
      <x:c r="B7" s="26" t="str">
        <x:v>派遣基本契約</x:v>
      </x:c>
      <x:c r="C7" s="26" t="str">
        <x:v>株式会社ワークブリッジ</x:v>
      </x:c>
      <x:c r="D7" s="26" t="str">
        <x:v>人材派遣</x:v>
      </x:c>
      <x:c r="E7" s="38" t="n">
        <x:v>45748</x:v>
      </x:c>
      <x:c r="F7" s="38" t="n">
        <x:v>46142</x:v>
      </x:c>
      <x:c r="G7" s="26" t="str">
        <x:v>RC04</x:v>
      </x:c>
      <x:c r="H7" s="26" t="str">
        <x:f>XLOOKUP(G7,'更新条件マスタ'!$A$4:$A$8,'更新条件マスタ'!$B$4:$B$8,"")</x:f>
        <x:v>手動更新（45日前確認）</x:v>
      </x:c>
      <x:c r="I7" s="28" t="n">
        <x:f>XLOOKUP(G7,'更新条件マスタ'!$A$4:$A$8,'更新条件マスタ'!$C$4:$C$8,"")</x:f>
        <x:v>45</x:v>
      </x:c>
      <x:c r="J7" s="38" t="n">
        <x:f>F7-I7</x:f>
        <x:v>46097</x:v>
      </x:c>
      <x:c r="K7" s="26" t="str">
        <x:f>XLOOKUP(G7,'更新条件マスタ'!$A$4:$A$8,'更新条件マスタ'!$D$4:$D$8,"")</x:f>
        <x:v>手動更新</x:v>
      </x:c>
      <x:c r="L7" s="36" t="n">
        <x:v>2400000</x:v>
      </x:c>
      <x:c r="M7" s="26" t="str">
        <x:v>OW02</x:v>
      </x:c>
      <x:c r="N7" s="26" t="str">
        <x:f>XLOOKUP(M7,'担当者マスタ'!$A$4:$A$8,'担当者マスタ'!$C$4:$C$8,"")</x:f>
        <x:v>中村 彩</x:v>
      </x:c>
      <x:c r="O7" s="26" t="str">
        <x:v>通知期限超過</x:v>
      </x:c>
      <x:c r="P7" s="38" t="n">
        <x:v>46134</x:v>
      </x:c>
      <x:c r="Q7" s="26" t="n">
        <x:f>IF(J7="","",IF(O7="更新完了",0,J7-TODAY()))</x:f>
        <x:v>-36</x:v>
      </x:c>
      <x:c r="R7" s="26" t="str">
        <x:f>IF(O7="更新完了","完了",IF(O7="終了予定","終了予定",IF(Q7&lt;0,"通知期限超過",IF(Q7&lt;=30,"30日以内",IF(Q7&lt;=60,"60日以内","")))))</x:f>
        <x:v>通知期限超過</x:v>
      </x:c>
      <x:c r="S7"/>
      <x:c r="T7" t="str">
        <x:v>条件変更案あり</x:v>
      </x:c>
    </x:row>
    <x:row r="8">
      <x:c r="A8" s="26" t="str">
        <x:v>CR005</x:v>
      </x:c>
      <x:c r="B8" s="26" t="str">
        <x:v>NDA更新契約</x:v>
      </x:c>
      <x:c r="C8" s="26" t="str">
        <x:v>株式会社スタジオリンク</x:v>
      </x:c>
      <x:c r="D8" s="26" t="str">
        <x:v>秘密保持</x:v>
      </x:c>
      <x:c r="E8" s="38" t="n">
        <x:v>45444</x:v>
      </x:c>
      <x:c r="F8" s="38" t="n">
        <x:v>46173</x:v>
      </x:c>
      <x:c r="G8" s="26" t="str">
        <x:v>RC05</x:v>
      </x:c>
      <x:c r="H8" s="26" t="str">
        <x:f>XLOOKUP(G8,'更新条件マスタ'!$A$4:$A$8,'更新条件マスタ'!$B$4:$B$8,"")</x:f>
        <x:v>満了終了</x:v>
      </x:c>
      <x:c r="I8" s="28" t="n">
        <x:f>XLOOKUP(G8,'更新条件マスタ'!$A$4:$A$8,'更新条件マスタ'!$C$4:$C$8,"")</x:f>
        <x:v>30</x:v>
      </x:c>
      <x:c r="J8" s="38" t="n">
        <x:f>F8-I8</x:f>
        <x:v>46143</x:v>
      </x:c>
      <x:c r="K8" s="26" t="str">
        <x:f>XLOOKUP(G8,'更新条件マスタ'!$A$4:$A$8,'更新条件マスタ'!$D$4:$D$8,"")</x:f>
        <x:v>終了予定</x:v>
      </x:c>
      <x:c r="L8" s="36" t="n">
        <x:v>0</x:v>
      </x:c>
      <x:c r="M8" s="26" t="str">
        <x:v>OW01</x:v>
      </x:c>
      <x:c r="N8" s="26" t="str">
        <x:f>XLOOKUP(M8,'担当者マスタ'!$A$4:$A$8,'担当者マスタ'!$C$4:$C$8,"")</x:f>
        <x:v>高橋 沙織</x:v>
      </x:c>
      <x:c r="O8" s="26" t="str">
        <x:v>終了予定</x:v>
      </x:c>
      <x:c r="P8" s="38" t="n">
        <x:v>46142</x:v>
      </x:c>
      <x:c r="Q8" s="26" t="n">
        <x:f>IF(J8="","",IF(O8="更新完了",0,J8-TODAY()))</x:f>
        <x:v>10</x:v>
      </x:c>
      <x:c r="R8" s="26" t="str">
        <x:f>IF(O8="更新完了","完了",IF(O8="終了予定","終了予定",IF(Q8&lt;0,"通知期限超過",IF(Q8&lt;=30,"30日以内",IF(Q8&lt;=60,"60日以内","")))))</x:f>
        <x:v>終了予定</x:v>
      </x:c>
      <x:c r="S8" t="str">
        <x:v>https://drive.google.com/drive/folders/contract-renewal-005</x:v>
      </x:c>
      <x:c r="T8" t="str">
        <x:v>案件終了に伴い満了解除予定</x:v>
      </x:c>
    </x:row>
    <x:row r="9">
      <x:c r="A9" s="26" t="str">
        <x:v>CR006</x:v>
      </x:c>
      <x:c r="B9" s="26" t="str">
        <x:v>保険代理店委託契約</x:v>
      </x:c>
      <x:c r="C9" s="26" t="str">
        <x:v>東京保険サービス株式会社</x:v>
      </x:c>
      <x:c r="D9" s="26" t="str">
        <x:v>代理店</x:v>
      </x:c>
      <x:c r="E9" s="38" t="n">
        <x:v>45870</x:v>
      </x:c>
      <x:c r="F9" s="38" t="n">
        <x:v>46234</x:v>
      </x:c>
      <x:c r="G9" s="26" t="str">
        <x:v>RC04</x:v>
      </x:c>
      <x:c r="H9" s="26" t="str">
        <x:f>XLOOKUP(G9,'更新条件マスタ'!$A$4:$A$8,'更新条件マスタ'!$B$4:$B$8,"")</x:f>
        <x:v>手動更新（45日前確認）</x:v>
      </x:c>
      <x:c r="I9" s="28" t="n">
        <x:f>XLOOKUP(G9,'更新条件マスタ'!$A$4:$A$8,'更新条件マスタ'!$C$4:$C$8,"")</x:f>
        <x:v>45</x:v>
      </x:c>
      <x:c r="J9" s="38" t="n">
        <x:f>F9-I9</x:f>
        <x:v>46189</x:v>
      </x:c>
      <x:c r="K9" s="26" t="str">
        <x:f>XLOOKUP(G9,'更新条件マスタ'!$A$4:$A$8,'更新条件マスタ'!$D$4:$D$8,"")</x:f>
        <x:v>手動更新</x:v>
      </x:c>
      <x:c r="L9" s="36" t="n">
        <x:v>750000</x:v>
      </x:c>
      <x:c r="M9" s="26" t="str">
        <x:v>OW03</x:v>
      </x:c>
      <x:c r="N9" s="26" t="str">
        <x:f>XLOOKUP(M9,'担当者マスタ'!$A$4:$A$8,'担当者マスタ'!$C$4:$C$8,"")</x:f>
        <x:v>佐藤 由佳</x:v>
      </x:c>
      <x:c r="O9" s="26" t="str">
        <x:v>未着手</x:v>
      </x:c>
      <x:c r="P9" s="38" t="n">
        <x:v>46162</x:v>
      </x:c>
      <x:c r="Q9" s="26" t="n">
        <x:f>IF(J9="","",IF(O9="更新完了",0,J9-TODAY()))</x:f>
        <x:v>56</x:v>
      </x:c>
      <x:c r="R9" s="26" t="str">
        <x:f>IF(O9="更新完了","完了",IF(O9="終了予定","終了予定",IF(Q9&lt;0,"通知期限超過",IF(Q9&lt;=30,"30日以内",IF(Q9&lt;=60,"60日以内","")))))</x:f>
        <x:v>60日以内</x:v>
      </x:c>
      <x:c r="S9"/>
      <x:c r="T9" t="str">
        <x:v>補償条件見直し予定</x:v>
      </x:c>
    </x:row>
    <x:row r="10">
      <x:c r="A10" s="26" t="str">
        <x:v>CR007</x:v>
      </x:c>
      <x:c r="B10" s="26" t="str">
        <x:v>デザイン外注基本契約</x:v>
      </x:c>
      <x:c r="C10" s="26" t="str">
        <x:v>株式会社ノートパス</x:v>
      </x:c>
      <x:c r="D10" s="26" t="str">
        <x:v>業務委託</x:v>
      </x:c>
      <x:c r="E10" s="38" t="n">
        <x:v>45778</x:v>
      </x:c>
      <x:c r="F10" s="38" t="n">
        <x:v>46142</x:v>
      </x:c>
      <x:c r="G10" s="26" t="str">
        <x:v>RC02</x:v>
      </x:c>
      <x:c r="H10" s="26" t="str">
        <x:f>XLOOKUP(G10,'更新条件マスタ'!$A$4:$A$8,'更新条件マスタ'!$B$4:$B$8,"")</x:f>
        <x:v>自動更新（30日前通知）</x:v>
      </x:c>
      <x:c r="I10" s="28" t="n">
        <x:f>XLOOKUP(G10,'更新条件マスタ'!$A$4:$A$8,'更新条件マスタ'!$C$4:$C$8,"")</x:f>
        <x:v>30</x:v>
      </x:c>
      <x:c r="J10" s="38" t="n">
        <x:f>F10-I10</x:f>
        <x:v>46112</x:v>
      </x:c>
      <x:c r="K10" s="26" t="str">
        <x:f>XLOOKUP(G10,'更新条件マスタ'!$A$4:$A$8,'更新条件マスタ'!$D$4:$D$8,"")</x:f>
        <x:v>自動更新</x:v>
      </x:c>
      <x:c r="L10" s="36" t="n">
        <x:v>1200000</x:v>
      </x:c>
      <x:c r="M10" s="26" t="str">
        <x:v>OW02</x:v>
      </x:c>
      <x:c r="N10" s="26" t="str">
        <x:f>XLOOKUP(M10,'担当者マスタ'!$A$4:$A$8,'担当者マスタ'!$C$4:$C$8,"")</x:f>
        <x:v>中村 彩</x:v>
      </x:c>
      <x:c r="O10" s="26" t="str">
        <x:v>差戻し</x:v>
      </x:c>
      <x:c r="P10" s="38" t="n">
        <x:v>46135</x:v>
      </x:c>
      <x:c r="Q10" s="26" t="n">
        <x:f>IF(J10="","",IF(O10="更新完了",0,J10-TODAY()))</x:f>
        <x:v>-21</x:v>
      </x:c>
      <x:c r="R10" s="26" t="str">
        <x:f>IF(O10="更新完了","完了",IF(O10="終了予定","終了予定",IF(Q10&lt;0,"通知期限超過",IF(Q10&lt;=30,"30日以内",IF(Q10&lt;=60,"60日以内","")))))</x:f>
        <x:v>通知期限超過</x:v>
      </x:c>
      <x:c r="S10" t="str">
        <x:v>https://drive.google.com/drive/folders/contract-renewal-007</x:v>
      </x:c>
      <x:c r="T10" t="str">
        <x:v>更新単価の再交渉あり</x:v>
      </x:c>
    </x:row>
    <x:row r="11">
      <x:c r="A11" s="26" t="str">
        <x:v>CR008</x:v>
      </x:c>
      <x:c r="B11" s="26" t="str">
        <x:v>清掃業務委託契約</x:v>
      </x:c>
      <x:c r="C11" s="26" t="str">
        <x:v>クリーンワークス合同会社</x:v>
      </x:c>
      <x:c r="D11" s="26" t="str">
        <x:v>業務委託</x:v>
      </x:c>
      <x:c r="E11" s="38" t="n">
        <x:v>45901</x:v>
      </x:c>
      <x:c r="F11" s="38" t="n">
        <x:v>46265</x:v>
      </x:c>
      <x:c r="G11" s="26" t="str">
        <x:v>RC01</x:v>
      </x:c>
      <x:c r="H11" s="26" t="str">
        <x:f>XLOOKUP(G11,'更新条件マスタ'!$A$4:$A$8,'更新条件マスタ'!$B$4:$B$8,"")</x:f>
        <x:v>自動更新（60日前通知）</x:v>
      </x:c>
      <x:c r="I11" s="28" t="n">
        <x:f>XLOOKUP(G11,'更新条件マスタ'!$A$4:$A$8,'更新条件マスタ'!$C$4:$C$8,"")</x:f>
        <x:v>60</x:v>
      </x:c>
      <x:c r="J11" s="38" t="n">
        <x:f>F11-I11</x:f>
        <x:v>46205</x:v>
      </x:c>
      <x:c r="K11" s="26" t="str">
        <x:f>XLOOKUP(G11,'更新条件マスタ'!$A$4:$A$8,'更新条件マスタ'!$D$4:$D$8,"")</x:f>
        <x:v>自動更新</x:v>
      </x:c>
      <x:c r="L11" s="36" t="n">
        <x:v>540000</x:v>
      </x:c>
      <x:c r="M11" s="26" t="str">
        <x:v>OW03</x:v>
      </x:c>
      <x:c r="N11" s="26" t="str">
        <x:f>XLOOKUP(M11,'担当者マスタ'!$A$4:$A$8,'担当者マスタ'!$C$4:$C$8,"")</x:f>
        <x:v>佐藤 由佳</x:v>
      </x:c>
      <x:c r="O11" s="26" t="str">
        <x:v>未着手</x:v>
      </x:c>
      <x:c r="P11" s="38" t="n">
        <x:v>46193</x:v>
      </x:c>
      <x:c r="Q11" s="26" t="n">
        <x:f>IF(J11="","",IF(O11="更新完了",0,J11-TODAY()))</x:f>
        <x:v>72</x:v>
      </x:c>
      <x:c r="R11" s="26" t="str">
        <x:f>IF(O11="更新完了","完了",IF(O11="終了予定","終了予定",IF(Q11&lt;0,"通知期限超過",IF(Q11&lt;=30,"30日以内",IF(Q11&lt;=60,"60日以内","")))))</x:f>
      </x:c>
      <x:c r="S11"/>
      <x:c r="T11" t="str">
        <x:v>現条件継続見込み</x:v>
      </x:c>
    </x:row>
    <x:row r="12">
      <x:c r="A12" s="26" t="str">
        <x:v>CR009</x:v>
      </x:c>
      <x:c r="B12" s="26" t="str">
        <x:v>ソフトウェア再販契約</x:v>
      </x:c>
      <x:c r="C12" s="26" t="str">
        <x:v>株式会社クラウドゲート</x:v>
      </x:c>
      <x:c r="D12" s="26" t="str">
        <x:v>販売提携</x:v>
      </x:c>
      <x:c r="E12" s="38" t="n">
        <x:v>45566</x:v>
      </x:c>
      <x:c r="F12" s="38" t="n">
        <x:v>46203</x:v>
      </x:c>
      <x:c r="G12" s="26" t="str">
        <x:v>RC03</x:v>
      </x:c>
      <x:c r="H12" s="26" t="str">
        <x:f>XLOOKUP(G12,'更新条件マスタ'!$A$4:$A$8,'更新条件マスタ'!$B$4:$B$8,"")</x:f>
        <x:v>手動更新（90日前起案）</x:v>
      </x:c>
      <x:c r="I12" s="28" t="n">
        <x:f>XLOOKUP(G12,'更新条件マスタ'!$A$4:$A$8,'更新条件マスタ'!$C$4:$C$8,"")</x:f>
        <x:v>90</x:v>
      </x:c>
      <x:c r="J12" s="38" t="n">
        <x:f>F12-I12</x:f>
        <x:v>46113</x:v>
      </x:c>
      <x:c r="K12" s="26" t="str">
        <x:f>XLOOKUP(G12,'更新条件マスタ'!$A$4:$A$8,'更新条件マスタ'!$D$4:$D$8,"")</x:f>
        <x:v>手動更新</x:v>
      </x:c>
      <x:c r="L12" s="36" t="n">
        <x:v>3600000</x:v>
      </x:c>
      <x:c r="M12" s="26" t="str">
        <x:v>OW05</x:v>
      </x:c>
      <x:c r="N12" s="26" t="str">
        <x:f>XLOOKUP(M12,'担当者マスタ'!$A$4:$A$8,'担当者マスタ'!$C$4:$C$8,"")</x:f>
        <x:v>木村 直人</x:v>
      </x:c>
      <x:c r="O12" s="26" t="str">
        <x:v>社内確認中</x:v>
      </x:c>
      <x:c r="P12" s="38" t="n">
        <x:v>46140</x:v>
      </x:c>
      <x:c r="Q12" s="26" t="n">
        <x:f>IF(J12="","",IF(O12="更新完了",0,J12-TODAY()))</x:f>
        <x:v>-20</x:v>
      </x:c>
      <x:c r="R12" s="26" t="str">
        <x:f>IF(O12="更新完了","完了",IF(O12="終了予定","終了予定",IF(Q12&lt;0,"通知期限超過",IF(Q12&lt;=30,"30日以内",IF(Q12&lt;=60,"60日以内","")))))</x:f>
        <x:v>通知期限超過</x:v>
      </x:c>
      <x:c r="S12" t="str">
        <x:v>https://drive.google.com/drive/folders/contract-renewal-009</x:v>
      </x:c>
      <x:c r="T12" t="str">
        <x:v>販売条件改定の見直しあり</x:v>
      </x:c>
    </x:row>
    <x:row r="13">
      <x:c r="A13" s="26" t="str">
        <x:v>CR010</x:v>
      </x:c>
      <x:c r="B13" s="26" t="str">
        <x:v>情報システム保守契約</x:v>
      </x:c>
      <x:c r="C13" s="26" t="str">
        <x:v>株式会社インフラサポート</x:v>
      </x:c>
      <x:c r="D13" s="26" t="str">
        <x:v>保守</x:v>
      </x:c>
      <x:c r="E13" s="38" t="n">
        <x:v>45778</x:v>
      </x:c>
      <x:c r="F13" s="38" t="n">
        <x:v>46142</x:v>
      </x:c>
      <x:c r="G13" s="26" t="str">
        <x:v>RC01</x:v>
      </x:c>
      <x:c r="H13" s="26" t="str">
        <x:f>XLOOKUP(G13,'更新条件マスタ'!$A$4:$A$8,'更新条件マスタ'!$B$4:$B$8,"")</x:f>
        <x:v>自動更新（60日前通知）</x:v>
      </x:c>
      <x:c r="I13" s="28" t="n">
        <x:f>XLOOKUP(G13,'更新条件マスタ'!$A$4:$A$8,'更新条件マスタ'!$C$4:$C$8,"")</x:f>
        <x:v>60</x:v>
      </x:c>
      <x:c r="J13" s="38" t="n">
        <x:f>F13-I13</x:f>
        <x:v>46082</x:v>
      </x:c>
      <x:c r="K13" s="26" t="str">
        <x:f>XLOOKUP(G13,'更新条件マスタ'!$A$4:$A$8,'更新条件マスタ'!$D$4:$D$8,"")</x:f>
        <x:v>自動更新</x:v>
      </x:c>
      <x:c r="L13" s="36" t="n">
        <x:v>1320000</x:v>
      </x:c>
      <x:c r="M13" s="26" t="str">
        <x:v>OW03</x:v>
      </x:c>
      <x:c r="N13" s="26" t="str">
        <x:f>XLOOKUP(M13,'担当者マスタ'!$A$4:$A$8,'担当者マスタ'!$C$4:$C$8,"")</x:f>
        <x:v>佐藤 由佳</x:v>
      </x:c>
      <x:c r="O13" s="26" t="str">
        <x:v>通知済</x:v>
      </x:c>
      <x:c r="P13" s="38" t="n">
        <x:v>46133</x:v>
      </x:c>
      <x:c r="Q13" s="26" t="n">
        <x:f>IF(J13="","",IF(O13="更新完了",0,J13-TODAY()))</x:f>
        <x:v>-51</x:v>
      </x:c>
      <x:c r="R13" s="26" t="str">
        <x:f>IF(O13="更新完了","完了",IF(O13="終了予定","終了予定",IF(Q13&lt;0,"通知期限超過",IF(Q13&lt;=30,"30日以内",IF(Q13&lt;=60,"60日以内","")))))</x:f>
        <x:v>通知期限超過</x:v>
      </x:c>
      <x:c r="S13" t="str">
        <x:v>https://drive.google.com/drive/folders/contract-renewal-010</x:v>
      </x:c>
      <x:c r="T13" t="str">
        <x:v>更新で合意済み、覚書待ち</x:v>
      </x:c>
    </x:row>
  </x:sheetData>
  <x:mergeCells>
    <x:mergeCell ref="A1:T1"/>
    <x:mergeCell ref="A2:T2"/>
  </x:mergeCells>
  <x:pageMargins left="0.7" right="0.7" top="0.75" bottom="0.75" header="0.3" footer="0.3"/>
  <x:tableParts count="1">
    <x:tablePart xmlns:r="http://schemas.openxmlformats.org/officeDocument/2006/relationships" r:id="R59a4777e1894464c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3.56999969482422" hidden="0" customWidth="1"/>
    <x:col min="3" max="3" width="23.56999969482422" hidden="0" customWidth="1"/>
    <x:col min="4" max="4" width="12.859999656677246" hidden="0" customWidth="1"/>
    <x:col min="5" max="5" width="12.859999656677246" hidden="0" customWidth="1"/>
    <x:col min="6" max="6" width="13.569999694824219" hidden="0" customWidth="1"/>
    <x:col min="7" max="7" width="13.569999694824219" hidden="0" customWidth="1"/>
    <x:col min="8" max="8" width="12.140000343322754" hidden="0" customWidth="1"/>
    <x:col min="9" max="9" width="12.859999656677246" hidden="0" customWidth="1"/>
    <x:col min="10" max="10" width="15" hidden="0" customWidth="1"/>
  </x:cols>
  <x:sheetData>
    <x:row r="1" ht="25.5" customHeight="1">
      <x:c r="A1" s="8" t="str">
        <x:v>契約更新管理表Excelテンプレート_通知期限一覧</x:v>
      </x:c>
    </x:row>
    <x:row r="2" ht="18" customHeight="1">
      <x:c r="A2" s="16" t="str">
        <x:v>通知期限日と次回対応日を優先順で確認します。</x:v>
      </x:c>
    </x:row>
    <x:row r="3" ht="21" customHeight="1">
      <x:c r="A3" s="24" t="str">
        <x:v>契約ID</x:v>
      </x:c>
      <x:c r="B3" s="24" t="str">
        <x:v>契約名</x:v>
      </x:c>
      <x:c r="C3" s="24" t="str">
        <x:v>取引先名</x:v>
      </x:c>
      <x:c r="D3" s="24" t="str">
        <x:v>終了日</x:v>
      </x:c>
      <x:c r="E3" s="24" t="str">
        <x:v>通知期限日</x:v>
      </x:c>
      <x:c r="F3" s="24" t="str">
        <x:v>更新条件</x:v>
      </x:c>
      <x:c r="G3" s="24" t="str">
        <x:v>担当者</x:v>
      </x:c>
      <x:c r="H3" s="24" t="str">
        <x:v>更新ステータス</x:v>
      </x:c>
      <x:c r="I3" s="24" t="str">
        <x:v>期限まで日数</x:v>
      </x:c>
      <x:c r="J3" s="24" t="str">
        <x:v>優先判定</x:v>
      </x:c>
    </x:row>
    <x:row r="4">
      <x:c r="A4" s="26" t="str">
        <x:f>'契約更新一覧'!A4</x:f>
        <x:v>CR001</x:v>
      </x:c>
      <x:c r="B4" s="26" t="str">
        <x:f>'契約更新一覧'!B4</x:f>
        <x:v>オフィス賃貸借契約</x:v>
      </x:c>
      <x:c r="C4" s="26" t="str">
        <x:f>'契約更新一覧'!C4</x:f>
        <x:v>丸の内ビル管理株式会社</x:v>
      </x:c>
      <x:c r="D4" s="38" t="n">
        <x:f>'契約更新一覧'!F4</x:f>
        <x:v>46173</x:v>
      </x:c>
      <x:c r="E4" s="38" t="n">
        <x:f>'契約更新一覧'!J4</x:f>
        <x:v>46083</x:v>
      </x:c>
      <x:c r="F4" s="26" t="str">
        <x:f>'契約更新一覧'!H4</x:f>
        <x:v>手動更新（90日前起案）</x:v>
      </x:c>
      <x:c r="G4" s="26" t="str">
        <x:f>'契約更新一覧'!N4</x:f>
        <x:v>佐藤 由佳</x:v>
      </x:c>
      <x:c r="H4" s="26" t="str">
        <x:f>'契約更新一覧'!O4</x:f>
        <x:v>社内確認中</x:v>
      </x:c>
      <x:c r="I4" s="26" t="n">
        <x:f>'契約更新一覧'!Q4</x:f>
        <x:v>-50</x:v>
      </x:c>
      <x:c r="J4" s="26" t="str">
        <x:f>'契約更新一覧'!R4</x:f>
        <x:v>通知期限超過</x:v>
      </x:c>
    </x:row>
    <x:row r="5">
      <x:c r="A5" s="26" t="str">
        <x:f>'契約更新一覧'!A5</x:f>
        <x:v>CR002</x:v>
      </x:c>
      <x:c r="B5" s="26" t="str">
        <x:f>'契約更新一覧'!B5</x:f>
        <x:v>業務委託契約（保守運用）</x:v>
      </x:c>
      <x:c r="C5" s="26" t="str">
        <x:f>'契約更新一覧'!C5</x:f>
        <x:v>株式会社シグナルテック</x:v>
      </x:c>
      <x:c r="D5" s="38" t="n">
        <x:f>'契約更新一覧'!F5</x:f>
        <x:v>46203</x:v>
      </x:c>
      <x:c r="E5" s="38" t="n">
        <x:f>'契約更新一覧'!J5</x:f>
        <x:v>46173</x:v>
      </x:c>
      <x:c r="F5" s="26" t="str">
        <x:f>'契約更新一覧'!H5</x:f>
        <x:v>自動更新（30日前通知）</x:v>
      </x:c>
      <x:c r="G5" s="26" t="str">
        <x:f>'契約更新一覧'!N5</x:f>
        <x:v>高橋 沙織</x:v>
      </x:c>
      <x:c r="H5" s="26" t="str">
        <x:f>'契約更新一覧'!O5</x:f>
        <x:v>更新完了</x:v>
      </x:c>
      <x:c r="I5" s="26" t="n">
        <x:f>'契約更新一覧'!Q5</x:f>
        <x:v>0</x:v>
      </x:c>
      <x:c r="J5" s="26" t="str">
        <x:f>'契約更新一覧'!R5</x:f>
        <x:v>完了</x:v>
      </x:c>
    </x:row>
    <x:row r="6">
      <x:c r="A6" s="26" t="str">
        <x:f>'契約更新一覧'!A6</x:f>
        <x:v>CR003</x:v>
      </x:c>
      <x:c r="B6" s="26" t="str">
        <x:f>'契約更新一覧'!B6</x:f>
        <x:v>SaaS利用契約（会計）</x:v>
      </x:c>
      <x:c r="C6" s="26" t="str">
        <x:f>'契約更新一覧'!C6</x:f>
        <x:v>freee株式会社</x:v>
      </x:c>
      <x:c r="D6" s="38" t="n">
        <x:f>'契約更新一覧'!F6</x:f>
        <x:v>46156</x:v>
      </x:c>
      <x:c r="E6" s="38" t="n">
        <x:f>'契約更新一覧'!J6</x:f>
        <x:v>46096</x:v>
      </x:c>
      <x:c r="F6" s="26" t="str">
        <x:f>'契約更新一覧'!H6</x:f>
        <x:v>自動更新（60日前通知）</x:v>
      </x:c>
      <x:c r="G6" s="26" t="str">
        <x:f>'契約更新一覧'!N6</x:f>
        <x:v>高橋 沙織</x:v>
      </x:c>
      <x:c r="H6" s="26" t="str">
        <x:f>'契約更新一覧'!O6</x:f>
        <x:v>通知済</x:v>
      </x:c>
      <x:c r="I6" s="26" t="n">
        <x:f>'契約更新一覧'!Q6</x:f>
        <x:v>-37</x:v>
      </x:c>
      <x:c r="J6" s="26" t="str">
        <x:f>'契約更新一覧'!R6</x:f>
        <x:v>通知期限超過</x:v>
      </x:c>
    </x:row>
    <x:row r="7">
      <x:c r="A7" s="26" t="str">
        <x:f>'契約更新一覧'!A7</x:f>
        <x:v>CR004</x:v>
      </x:c>
      <x:c r="B7" s="26" t="str">
        <x:f>'契約更新一覧'!B7</x:f>
        <x:v>派遣基本契約</x:v>
      </x:c>
      <x:c r="C7" s="26" t="str">
        <x:f>'契約更新一覧'!C7</x:f>
        <x:v>株式会社ワークブリッジ</x:v>
      </x:c>
      <x:c r="D7" s="38" t="n">
        <x:f>'契約更新一覧'!F7</x:f>
        <x:v>46142</x:v>
      </x:c>
      <x:c r="E7" s="38" t="n">
        <x:f>'契約更新一覧'!J7</x:f>
        <x:v>46097</x:v>
      </x:c>
      <x:c r="F7" s="26" t="str">
        <x:f>'契約更新一覧'!H7</x:f>
        <x:v>手動更新（45日前確認）</x:v>
      </x:c>
      <x:c r="G7" s="26" t="str">
        <x:f>'契約更新一覧'!N7</x:f>
        <x:v>中村 彩</x:v>
      </x:c>
      <x:c r="H7" s="26" t="str">
        <x:f>'契約更新一覧'!O7</x:f>
        <x:v>通知期限超過</x:v>
      </x:c>
      <x:c r="I7" s="26" t="n">
        <x:f>'契約更新一覧'!Q7</x:f>
        <x:v>-36</x:v>
      </x:c>
      <x:c r="J7" s="26" t="str">
        <x:f>'契約更新一覧'!R7</x:f>
        <x:v>通知期限超過</x:v>
      </x:c>
    </x:row>
    <x:row r="8">
      <x:c r="A8" s="26" t="str">
        <x:f>'契約更新一覧'!A8</x:f>
        <x:v>CR005</x:v>
      </x:c>
      <x:c r="B8" s="26" t="str">
        <x:f>'契約更新一覧'!B8</x:f>
        <x:v>NDA更新契約</x:v>
      </x:c>
      <x:c r="C8" s="26" t="str">
        <x:f>'契約更新一覧'!C8</x:f>
        <x:v>株式会社スタジオリンク</x:v>
      </x:c>
      <x:c r="D8" s="38" t="n">
        <x:f>'契約更新一覧'!F8</x:f>
        <x:v>46173</x:v>
      </x:c>
      <x:c r="E8" s="38" t="n">
        <x:f>'契約更新一覧'!J8</x:f>
        <x:v>46143</x:v>
      </x:c>
      <x:c r="F8" s="26" t="str">
        <x:f>'契約更新一覧'!H8</x:f>
        <x:v>満了終了</x:v>
      </x:c>
      <x:c r="G8" s="26" t="str">
        <x:f>'契約更新一覧'!N8</x:f>
        <x:v>高橋 沙織</x:v>
      </x:c>
      <x:c r="H8" s="26" t="str">
        <x:f>'契約更新一覧'!O8</x:f>
        <x:v>終了予定</x:v>
      </x:c>
      <x:c r="I8" s="26" t="n">
        <x:f>'契約更新一覧'!Q8</x:f>
        <x:v>10</x:v>
      </x:c>
      <x:c r="J8" s="26" t="str">
        <x:f>'契約更新一覧'!R8</x:f>
        <x:v>終了予定</x:v>
      </x:c>
    </x:row>
    <x:row r="9">
      <x:c r="A9" s="26" t="str">
        <x:f>'契約更新一覧'!A9</x:f>
        <x:v>CR006</x:v>
      </x:c>
      <x:c r="B9" s="26" t="str">
        <x:f>'契約更新一覧'!B9</x:f>
        <x:v>保険代理店委託契約</x:v>
      </x:c>
      <x:c r="C9" s="26" t="str">
        <x:f>'契約更新一覧'!C9</x:f>
        <x:v>東京保険サービス株式会社</x:v>
      </x:c>
      <x:c r="D9" s="38" t="n">
        <x:f>'契約更新一覧'!F9</x:f>
        <x:v>46234</x:v>
      </x:c>
      <x:c r="E9" s="38" t="n">
        <x:f>'契約更新一覧'!J9</x:f>
        <x:v>46189</x:v>
      </x:c>
      <x:c r="F9" s="26" t="str">
        <x:f>'契約更新一覧'!H9</x:f>
        <x:v>手動更新（45日前確認）</x:v>
      </x:c>
      <x:c r="G9" s="26" t="str">
        <x:f>'契約更新一覧'!N9</x:f>
        <x:v>佐藤 由佳</x:v>
      </x:c>
      <x:c r="H9" s="26" t="str">
        <x:f>'契約更新一覧'!O9</x:f>
        <x:v>未着手</x:v>
      </x:c>
      <x:c r="I9" s="26" t="n">
        <x:f>'契約更新一覧'!Q9</x:f>
        <x:v>56</x:v>
      </x:c>
      <x:c r="J9" s="26" t="str">
        <x:f>'契約更新一覧'!R9</x:f>
        <x:v>60日以内</x:v>
      </x:c>
    </x:row>
    <x:row r="10">
      <x:c r="A10" s="26" t="str">
        <x:f>'契約更新一覧'!A10</x:f>
        <x:v>CR007</x:v>
      </x:c>
      <x:c r="B10" s="26" t="str">
        <x:f>'契約更新一覧'!B10</x:f>
        <x:v>デザイン外注基本契約</x:v>
      </x:c>
      <x:c r="C10" s="26" t="str">
        <x:f>'契約更新一覧'!C10</x:f>
        <x:v>株式会社ノートパス</x:v>
      </x:c>
      <x:c r="D10" s="38" t="n">
        <x:f>'契約更新一覧'!F10</x:f>
        <x:v>46142</x:v>
      </x:c>
      <x:c r="E10" s="38" t="n">
        <x:f>'契約更新一覧'!J10</x:f>
        <x:v>46112</x:v>
      </x:c>
      <x:c r="F10" s="26" t="str">
        <x:f>'契約更新一覧'!H10</x:f>
        <x:v>自動更新（30日前通知）</x:v>
      </x:c>
      <x:c r="G10" s="26" t="str">
        <x:f>'契約更新一覧'!N10</x:f>
        <x:v>中村 彩</x:v>
      </x:c>
      <x:c r="H10" s="26" t="str">
        <x:f>'契約更新一覧'!O10</x:f>
        <x:v>差戻し</x:v>
      </x:c>
      <x:c r="I10" s="26" t="n">
        <x:f>'契約更新一覧'!Q10</x:f>
        <x:v>-21</x:v>
      </x:c>
      <x:c r="J10" s="26" t="str">
        <x:f>'契約更新一覧'!R10</x:f>
        <x:v>通知期限超過</x:v>
      </x:c>
    </x:row>
    <x:row r="11">
      <x:c r="A11" s="26" t="str">
        <x:f>'契約更新一覧'!A11</x:f>
        <x:v>CR008</x:v>
      </x:c>
      <x:c r="B11" s="26" t="str">
        <x:f>'契約更新一覧'!B11</x:f>
        <x:v>清掃業務委託契約</x:v>
      </x:c>
      <x:c r="C11" s="26" t="str">
        <x:f>'契約更新一覧'!C11</x:f>
        <x:v>クリーンワークス合同会社</x:v>
      </x:c>
      <x:c r="D11" s="38" t="n">
        <x:f>'契約更新一覧'!F11</x:f>
        <x:v>46265</x:v>
      </x:c>
      <x:c r="E11" s="38" t="n">
        <x:f>'契約更新一覧'!J11</x:f>
        <x:v>46205</x:v>
      </x:c>
      <x:c r="F11" s="26" t="str">
        <x:f>'契約更新一覧'!H11</x:f>
        <x:v>自動更新（60日前通知）</x:v>
      </x:c>
      <x:c r="G11" s="26" t="str">
        <x:f>'契約更新一覧'!N11</x:f>
        <x:v>佐藤 由佳</x:v>
      </x:c>
      <x:c r="H11" s="26" t="str">
        <x:f>'契約更新一覧'!O11</x:f>
        <x:v>未着手</x:v>
      </x:c>
      <x:c r="I11" s="26" t="n">
        <x:f>'契約更新一覧'!Q11</x:f>
        <x:v>72</x:v>
      </x:c>
      <x:c r="J11" s="26" t="str">
        <x:f>'契約更新一覧'!R11</x:f>
      </x:c>
    </x:row>
    <x:row r="12">
      <x:c r="A12" s="26" t="str">
        <x:f>'契約更新一覧'!A12</x:f>
        <x:v>CR009</x:v>
      </x:c>
      <x:c r="B12" s="26" t="str">
        <x:f>'契約更新一覧'!B12</x:f>
        <x:v>ソフトウェア再販契約</x:v>
      </x:c>
      <x:c r="C12" s="26" t="str">
        <x:f>'契約更新一覧'!C12</x:f>
        <x:v>株式会社クラウドゲート</x:v>
      </x:c>
      <x:c r="D12" s="38" t="n">
        <x:f>'契約更新一覧'!F12</x:f>
        <x:v>46203</x:v>
      </x:c>
      <x:c r="E12" s="38" t="n">
        <x:f>'契約更新一覧'!J12</x:f>
        <x:v>46113</x:v>
      </x:c>
      <x:c r="F12" s="26" t="str">
        <x:f>'契約更新一覧'!H12</x:f>
        <x:v>手動更新（90日前起案）</x:v>
      </x:c>
      <x:c r="G12" s="26" t="str">
        <x:f>'契約更新一覧'!N12</x:f>
        <x:v>木村 直人</x:v>
      </x:c>
      <x:c r="H12" s="26" t="str">
        <x:f>'契約更新一覧'!O12</x:f>
        <x:v>社内確認中</x:v>
      </x:c>
      <x:c r="I12" s="26" t="n">
        <x:f>'契約更新一覧'!Q12</x:f>
        <x:v>-20</x:v>
      </x:c>
      <x:c r="J12" s="26" t="str">
        <x:f>'契約更新一覧'!R12</x:f>
        <x:v>通知期限超過</x:v>
      </x:c>
    </x:row>
    <x:row r="13">
      <x:c r="A13" s="26" t="str">
        <x:f>'契約更新一覧'!A13</x:f>
        <x:v>CR010</x:v>
      </x:c>
      <x:c r="B13" s="26" t="str">
        <x:f>'契約更新一覧'!B13</x:f>
        <x:v>情報システム保守契約</x:v>
      </x:c>
      <x:c r="C13" s="26" t="str">
        <x:f>'契約更新一覧'!C13</x:f>
        <x:v>株式会社インフラサポート</x:v>
      </x:c>
      <x:c r="D13" s="38" t="n">
        <x:f>'契約更新一覧'!F13</x:f>
        <x:v>46142</x:v>
      </x:c>
      <x:c r="E13" s="38" t="n">
        <x:f>'契約更新一覧'!J13</x:f>
        <x:v>46082</x:v>
      </x:c>
      <x:c r="F13" s="26" t="str">
        <x:f>'契約更新一覧'!H13</x:f>
        <x:v>自動更新（60日前通知）</x:v>
      </x:c>
      <x:c r="G13" s="26" t="str">
        <x:f>'契約更新一覧'!N13</x:f>
        <x:v>佐藤 由佳</x:v>
      </x:c>
      <x:c r="H13" s="26" t="str">
        <x:f>'契約更新一覧'!O13</x:f>
        <x:v>通知済</x:v>
      </x:c>
      <x:c r="I13" s="26" t="n">
        <x:f>'契約更新一覧'!Q13</x:f>
        <x:v>-51</x:v>
      </x:c>
      <x:c r="J13" s="26" t="str">
        <x:f>'契約更新一覧'!R13</x:f>
        <x:v>通知期限超過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72e6b337221a4c1e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7.860000610351562" hidden="0" customWidth="1"/>
    <x:col min="3" max="3" width="12.140000343322754" hidden="0" customWidth="1"/>
    <x:col min="4" max="4" width="12.859999656677246" hidden="0" customWidth="1"/>
    <x:col min="5" max="5" width="27.860000610351562" hidden="0" customWidth="1"/>
    <x:col min="6" max="6" width="12.140000343322754" hidden="0" customWidth="1"/>
  </x:cols>
  <x:sheetData>
    <x:row r="1" ht="25.5" customHeight="1">
      <x:c r="A1" s="8" t="str">
        <x:v>契約更新管理表Excelテンプレート_更新条件マスタ</x:v>
      </x:c>
    </x:row>
    <x:row r="2" ht="18" customHeight="1">
      <x:c r="A2" s="16" t="str">
        <x:v>更新条件ごとの通知日数、自動更新区分、標準対応を管理します。</x:v>
      </x:c>
    </x:row>
    <x:row r="3" ht="21" customHeight="1">
      <x:c r="A3" s="24" t="str">
        <x:v>更新条件ID</x:v>
      </x:c>
      <x:c r="B3" s="24" t="str">
        <x:v>更新条件</x:v>
      </x:c>
      <x:c r="C3" s="24" t="str">
        <x:v>通知日数</x:v>
      </x:c>
      <x:c r="D3" s="24" t="str">
        <x:v>自動更新区分</x:v>
      </x:c>
      <x:c r="E3" s="24" t="str">
        <x:v>標準対応</x:v>
      </x:c>
      <x:c r="F3" s="24" t="str">
        <x:v>レビュー要否</x:v>
      </x:c>
    </x:row>
    <x:row r="4">
      <x:c r="A4" s="26" t="str">
        <x:v>RC01</x:v>
      </x:c>
      <x:c r="B4" s="26" t="str">
        <x:v>自動更新（60日前通知）</x:v>
      </x:c>
      <x:c r="C4" s="28" t="n">
        <x:v>60</x:v>
      </x:c>
      <x:c r="D4" s="26" t="str">
        <x:v>自動更新</x:v>
      </x:c>
      <x:c r="E4" t="str">
        <x:v>継続可否を先方と確認</x:v>
      </x:c>
      <x:c r="F4" s="26" t="str">
        <x:v>要</x:v>
      </x:c>
    </x:row>
    <x:row r="5">
      <x:c r="A5" s="26" t="str">
        <x:v>RC02</x:v>
      </x:c>
      <x:c r="B5" s="26" t="str">
        <x:v>自動更新（30日前通知）</x:v>
      </x:c>
      <x:c r="C5" s="28" t="n">
        <x:v>30</x:v>
      </x:c>
      <x:c r="D5" s="26" t="str">
        <x:v>自動更新</x:v>
      </x:c>
      <x:c r="E5" t="str">
        <x:v>価格改定有無を確認</x:v>
      </x:c>
      <x:c r="F5" s="26" t="str">
        <x:v>要</x:v>
      </x:c>
    </x:row>
    <x:row r="6">
      <x:c r="A6" s="26" t="str">
        <x:v>RC03</x:v>
      </x:c>
      <x:c r="B6" s="26" t="str">
        <x:v>手動更新（90日前起案）</x:v>
      </x:c>
      <x:c r="C6" s="28" t="n">
        <x:v>90</x:v>
      </x:c>
      <x:c r="D6" s="26" t="str">
        <x:v>手動更新</x:v>
      </x:c>
      <x:c r="E6" t="str">
        <x:v>法務レビューと押印申請</x:v>
      </x:c>
      <x:c r="F6" s="26" t="str">
        <x:v>要</x:v>
      </x:c>
    </x:row>
    <x:row r="7">
      <x:c r="A7" s="26" t="str">
        <x:v>RC04</x:v>
      </x:c>
      <x:c r="B7" s="26" t="str">
        <x:v>手動更新（45日前確認）</x:v>
      </x:c>
      <x:c r="C7" s="28" t="n">
        <x:v>45</x:v>
      </x:c>
      <x:c r="D7" s="26" t="str">
        <x:v>手動更新</x:v>
      </x:c>
      <x:c r="E7" t="str">
        <x:v>取引条件見直し確認</x:v>
      </x:c>
      <x:c r="F7" s="26" t="str">
        <x:v>要</x:v>
      </x:c>
    </x:row>
    <x:row r="8">
      <x:c r="A8" s="26" t="str">
        <x:v>RC05</x:v>
      </x:c>
      <x:c r="B8" s="26" t="str">
        <x:v>満了終了</x:v>
      </x:c>
      <x:c r="C8" s="28" t="n">
        <x:v>30</x:v>
      </x:c>
      <x:c r="D8" s="26" t="str">
        <x:v>終了予定</x:v>
      </x:c>
      <x:c r="E8" t="str">
        <x:v>終了通知と後続停止確認</x:v>
      </x:c>
      <x:c r="F8" s="26" t="str">
        <x:v>不要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589f9d8687754466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2.140000343322754" hidden="0" customWidth="1"/>
    <x:col min="3" max="3" width="15" hidden="0" customWidth="1"/>
    <x:col min="4" max="4" width="12.140000343322754" hidden="0" customWidth="1"/>
    <x:col min="5" max="5" width="15" hidden="0" customWidth="1"/>
    <x:col min="6" max="6" width="25" hidden="0" customWidth="1"/>
  </x:cols>
  <x:sheetData>
    <x:row r="1" ht="25.5" customHeight="1">
      <x:c r="A1" s="8" t="str">
        <x:v>契約更新管理表Excelテンプレート_担当者マスタ</x:v>
      </x:c>
    </x:row>
    <x:row r="2" ht="18" customHeight="1">
      <x:c r="A2" s="16" t="str">
        <x:v>契約更新の主担当とバックアップ担当を管理します。</x:v>
      </x:c>
    </x:row>
    <x:row r="3" ht="21" customHeight="1">
      <x:c r="A3" s="24" t="str">
        <x:v>担当者ID</x:v>
      </x:c>
      <x:c r="B3" s="24" t="str">
        <x:v>部門</x:v>
      </x:c>
      <x:c r="C3" s="24" t="str">
        <x:v>担当者名</x:v>
      </x:c>
      <x:c r="D3" s="24" t="str">
        <x:v>役割</x:v>
      </x:c>
      <x:c r="E3" s="24" t="str">
        <x:v>バックアップ担当ID</x:v>
      </x:c>
      <x:c r="F3" s="24" t="str">
        <x:v>連絡先</x:v>
      </x:c>
    </x:row>
    <x:row r="4">
      <x:c r="A4" s="26" t="str">
        <x:v>OW01</x:v>
      </x:c>
      <x:c r="B4" s="26" t="str">
        <x:v>法務</x:v>
      </x:c>
      <x:c r="C4" s="26" t="str">
        <x:v>高橋 沙織</x:v>
      </x:c>
      <x:c r="D4" s="26" t="str">
        <x:v>主担当</x:v>
      </x:c>
      <x:c r="E4" s="26" t="str">
        <x:v>OW04</x:v>
      </x:c>
      <x:c r="F4" t="str">
        <x:v>saori@bitlight.co.jp</x:v>
      </x:c>
    </x:row>
    <x:row r="5">
      <x:c r="A5" s="26" t="str">
        <x:v>OW02</x:v>
      </x:c>
      <x:c r="B5" s="26" t="str">
        <x:v>営業管理</x:v>
      </x:c>
      <x:c r="C5" s="26" t="str">
        <x:v>中村 彩</x:v>
      </x:c>
      <x:c r="D5" s="26" t="str">
        <x:v>主担当</x:v>
      </x:c>
      <x:c r="E5" s="26" t="str">
        <x:v>OW05</x:v>
      </x:c>
      <x:c r="F5" t="str">
        <x:v>aya@bitlight.co.jp</x:v>
      </x:c>
    </x:row>
    <x:row r="6">
      <x:c r="A6" s="26" t="str">
        <x:v>OW03</x:v>
      </x:c>
      <x:c r="B6" s="26" t="str">
        <x:v>総務</x:v>
      </x:c>
      <x:c r="C6" s="26" t="str">
        <x:v>佐藤 由佳</x:v>
      </x:c>
      <x:c r="D6" s="26" t="str">
        <x:v>主担当</x:v>
      </x:c>
      <x:c r="E6" s="26" t="str">
        <x:v>OW01</x:v>
      </x:c>
      <x:c r="F6" t="str">
        <x:v>yuka@bitlight.co.jp</x:v>
      </x:c>
    </x:row>
    <x:row r="7">
      <x:c r="A7" s="26" t="str">
        <x:v>OW04</x:v>
      </x:c>
      <x:c r="B7" s="26" t="str">
        <x:v>法務</x:v>
      </x:c>
      <x:c r="C7" s="26" t="str">
        <x:v>山本 里奈</x:v>
      </x:c>
      <x:c r="D7" s="26" t="str">
        <x:v>レビュー</x:v>
      </x:c>
      <x:c r="E7" s="26" t="str">
        <x:v>OW01</x:v>
      </x:c>
      <x:c r="F7" t="str">
        <x:v>rina@bitlight.co.jp</x:v>
      </x:c>
    </x:row>
    <x:row r="8">
      <x:c r="A8" s="26" t="str">
        <x:v>OW05</x:v>
      </x:c>
      <x:c r="B8" s="26" t="str">
        <x:v>経営管理</x:v>
      </x:c>
      <x:c r="C8" s="26" t="str">
        <x:v>木村 直人</x:v>
      </x:c>
      <x:c r="D8" s="26" t="str">
        <x:v>レビュー</x:v>
      </x:c>
      <x:c r="E8" s="26" t="str">
        <x:v>OW02</x:v>
      </x:c>
      <x:c r="F8" t="str">
        <x:v>naoto@bitlight.co.jp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235b86904c4b4a7d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859999656677246" hidden="0" customWidth="1"/>
    <x:col min="2" max="2" width="12.140000343322754" hidden="0" customWidth="1"/>
    <x:col min="3" max="3" width="13.569999694824219" hidden="0" customWidth="1"/>
    <x:col min="4" max="4" width="13.569999694824219" hidden="0" customWidth="1"/>
    <x:col min="5" max="5" width="12.859999656677246" hidden="0" customWidth="1"/>
    <x:col min="6" max="6" width="13.569999694824219" hidden="0" customWidth="1"/>
  </x:cols>
  <x:sheetData>
    <x:row r="1" ht="25.5" customHeight="1">
      <x:c r="A1" s="8" t="str">
        <x:v>契約更新管理表Excelテンプレート_月次更新予定</x:v>
      </x:c>
    </x:row>
    <x:row r="2" ht="18" customHeight="1">
      <x:c r="A2" s="16" t="str">
        <x:v>月ごとの更新件数、通知期限到来件数、契約金額を確認します。</x:v>
      </x:c>
    </x:row>
    <x:row r="3" ht="21" customHeight="1">
      <x:c r="A3" s="24" t="str">
        <x:v>月</x:v>
      </x:c>
      <x:c r="B3" s="24" t="str">
        <x:v>更新件数</x:v>
      </x:c>
      <x:c r="C3" s="24" t="str">
        <x:v>通知期限到来件数</x:v>
      </x:c>
      <x:c r="D3" s="24" t="str">
        <x:v>自動更新件数</x:v>
      </x:c>
      <x:c r="E3" s="24" t="str">
        <x:v>手動更新件数</x:v>
      </x:c>
      <x:c r="F3" s="24" t="str">
        <x:v>契約金額合計</x:v>
      </x:c>
    </x:row>
    <x:row r="4">
      <x:c r="A4" s="38" t="n">
        <x:v>46113</x:v>
      </x:c>
      <x:c r="B4" s="26" t="n">
        <x:f>COUNTIFS('契約更新一覧'!$F$4:$F$13,"&gt;="&amp;A4,'契約更新一覧'!$F$4:$F$13,"&lt;"&amp;EDATE(A4,1))</x:f>
        <x:v>3</x:v>
      </x:c>
      <x:c r="C4" s="26" t="n">
        <x:f>COUNTIFS('契約更新一覧'!$J$4:$J$13,"&gt;="&amp;A4,'契約更新一覧'!$J$4:$J$13,"&lt;"&amp;EDATE(A4,1))</x:f>
        <x:v>1</x:v>
      </x:c>
      <x:c r="D4" s="26" t="n">
        <x:f>COUNTIFS('契約更新一覧'!$F$4:$F$13,"&gt;="&amp;A4,'契約更新一覧'!$F$4:$F$13,"&lt;"&amp;EDATE(A4,1),'契約更新一覧'!$K$4:$K$13,"自動更新")</x:f>
        <x:v>2</x:v>
      </x:c>
      <x:c r="E4" s="26" t="n">
        <x:f>B4-D4</x:f>
        <x:v>1</x:v>
      </x:c>
      <x:c r="F4" s="36" t="n">
        <x:f>SUMIFS('契約更新一覧'!$L$4:$L$13,'契約更新一覧'!$F$4:$F$13,"&gt;="&amp;A4,'契約更新一覧'!$F$4:$F$13,"&lt;"&amp;EDATE(A4,1))</x:f>
        <x:v>4920000</x:v>
      </x:c>
    </x:row>
    <x:row r="5">
      <x:c r="A5" s="38" t="n">
        <x:v>46143</x:v>
      </x:c>
      <x:c r="B5" s="26" t="n">
        <x:f>COUNTIFS('契約更新一覧'!$F$4:$F$13,"&gt;="&amp;A5,'契約更新一覧'!$F$4:$F$13,"&lt;"&amp;EDATE(A5,1))</x:f>
        <x:v>3</x:v>
      </x:c>
      <x:c r="C5" s="26" t="n">
        <x:f>COUNTIFS('契約更新一覧'!$J$4:$J$13,"&gt;="&amp;A5,'契約更新一覧'!$J$4:$J$13,"&lt;"&amp;EDATE(A5,1))</x:f>
        <x:v>2</x:v>
      </x:c>
      <x:c r="D5" s="26" t="n">
        <x:f>COUNTIFS('契約更新一覧'!$F$4:$F$13,"&gt;="&amp;A5,'契約更新一覧'!$F$4:$F$13,"&lt;"&amp;EDATE(A5,1),'契約更新一覧'!$K$4:$K$13,"自動更新")</x:f>
        <x:v>1</x:v>
      </x:c>
      <x:c r="E5" s="26" t="n">
        <x:f>B5-D5</x:f>
        <x:v>2</x:v>
      </x:c>
      <x:c r="F5" s="36" t="n">
        <x:f>SUMIFS('契約更新一覧'!$L$4:$L$13,'契約更新一覧'!$F$4:$F$13,"&gt;="&amp;A5,'契約更新一覧'!$F$4:$F$13,"&lt;"&amp;EDATE(A5,1))</x:f>
        <x:v>5160000</x:v>
      </x:c>
    </x:row>
    <x:row r="6">
      <x:c r="A6" s="38" t="n">
        <x:v>46174</x:v>
      </x:c>
      <x:c r="B6" s="26" t="n">
        <x:f>COUNTIFS('契約更新一覧'!$F$4:$F$13,"&gt;="&amp;A6,'契約更新一覧'!$F$4:$F$13,"&lt;"&amp;EDATE(A6,1))</x:f>
        <x:v>2</x:v>
      </x:c>
      <x:c r="C6" s="26" t="n">
        <x:f>COUNTIFS('契約更新一覧'!$J$4:$J$13,"&gt;="&amp;A6,'契約更新一覧'!$J$4:$J$13,"&lt;"&amp;EDATE(A6,1))</x:f>
        <x:v>1</x:v>
      </x:c>
      <x:c r="D6" s="26" t="n">
        <x:f>COUNTIFS('契約更新一覧'!$F$4:$F$13,"&gt;="&amp;A6,'契約更新一覧'!$F$4:$F$13,"&lt;"&amp;EDATE(A6,1),'契約更新一覧'!$K$4:$K$13,"自動更新")</x:f>
        <x:v>1</x:v>
      </x:c>
      <x:c r="E6" s="26" t="n">
        <x:f>B6-D6</x:f>
        <x:v>1</x:v>
      </x:c>
      <x:c r="F6" s="36" t="n">
        <x:f>SUMIFS('契約更新一覧'!$L$4:$L$13,'契約更新一覧'!$F$4:$F$13,"&gt;="&amp;A6,'契約更新一覧'!$F$4:$F$13,"&lt;"&amp;EDATE(A6,1))</x:f>
        <x:v>5400000</x:v>
      </x:c>
    </x:row>
    <x:row r="7">
      <x:c r="A7" s="38" t="n">
        <x:v>46204</x:v>
      </x:c>
      <x:c r="B7" s="26" t="n">
        <x:f>COUNTIFS('契約更新一覧'!$F$4:$F$13,"&gt;="&amp;A7,'契約更新一覧'!$F$4:$F$13,"&lt;"&amp;EDATE(A7,1))</x:f>
        <x:v>1</x:v>
      </x:c>
      <x:c r="C7" s="26" t="n">
        <x:f>COUNTIFS('契約更新一覧'!$J$4:$J$13,"&gt;="&amp;A7,'契約更新一覧'!$J$4:$J$13,"&lt;"&amp;EDATE(A7,1))</x:f>
        <x:v>1</x:v>
      </x:c>
      <x:c r="D7" s="26" t="n">
        <x:f>COUNTIFS('契約更新一覧'!$F$4:$F$13,"&gt;="&amp;A7,'契約更新一覧'!$F$4:$F$13,"&lt;"&amp;EDATE(A7,1),'契約更新一覧'!$K$4:$K$13,"自動更新")</x:f>
        <x:v>0</x:v>
      </x:c>
      <x:c r="E7" s="26" t="n">
        <x:f>B7-D7</x:f>
        <x:v>1</x:v>
      </x:c>
      <x:c r="F7" s="36" t="n">
        <x:f>SUMIFS('契約更新一覧'!$L$4:$L$13,'契約更新一覧'!$F$4:$F$13,"&gt;="&amp;A7,'契約更新一覧'!$F$4:$F$13,"&lt;"&amp;EDATE(A7,1))</x:f>
        <x:v>750000</x:v>
      </x:c>
    </x:row>
    <x:row r="8">
      <x:c r="A8" s="38" t="n">
        <x:v>46235</x:v>
      </x:c>
      <x:c r="B8" s="26" t="n">
        <x:f>COUNTIFS('契約更新一覧'!$F$4:$F$13,"&gt;="&amp;A8,'契約更新一覧'!$F$4:$F$13,"&lt;"&amp;EDATE(A8,1))</x:f>
        <x:v>1</x:v>
      </x:c>
      <x:c r="C8" s="26" t="n">
        <x:f>COUNTIFS('契約更新一覧'!$J$4:$J$13,"&gt;="&amp;A8,'契約更新一覧'!$J$4:$J$13,"&lt;"&amp;EDATE(A8,1))</x:f>
        <x:v>0</x:v>
      </x:c>
      <x:c r="D8" s="26" t="n">
        <x:f>COUNTIFS('契約更新一覧'!$F$4:$F$13,"&gt;="&amp;A8,'契約更新一覧'!$F$4:$F$13,"&lt;"&amp;EDATE(A8,1),'契約更新一覧'!$K$4:$K$13,"自動更新")</x:f>
        <x:v>1</x:v>
      </x:c>
      <x:c r="E8" s="26" t="n">
        <x:f>B8-D8</x:f>
        <x:v>0</x:v>
      </x:c>
      <x:c r="F8" s="36" t="n">
        <x:f>SUMIFS('契約更新一覧'!$L$4:$L$13,'契約更新一覧'!$F$4:$F$13,"&gt;="&amp;A8,'契約更新一覧'!$F$4:$F$13,"&lt;"&amp;EDATE(A8,1))</x:f>
        <x:v>540000</x:v>
      </x:c>
    </x:row>
    <x:row r="9">
      <x:c r="A9" s="38" t="n">
        <x:v>46266</x:v>
      </x:c>
      <x:c r="B9" s="26" t="n">
        <x:f>COUNTIFS('契約更新一覧'!$F$4:$F$13,"&gt;="&amp;A9,'契約更新一覧'!$F$4:$F$13,"&lt;"&amp;EDATE(A9,1))</x:f>
        <x:v>0</x:v>
      </x:c>
      <x:c r="C9" s="26" t="n">
        <x:f>COUNTIFS('契約更新一覧'!$J$4:$J$13,"&gt;="&amp;A9,'契約更新一覧'!$J$4:$J$13,"&lt;"&amp;EDATE(A9,1))</x:f>
        <x:v>0</x:v>
      </x:c>
      <x:c r="D9" s="26" t="n">
        <x:f>COUNTIFS('契約更新一覧'!$F$4:$F$13,"&gt;="&amp;A9,'契約更新一覧'!$F$4:$F$13,"&lt;"&amp;EDATE(A9,1),'契約更新一覧'!$K$4:$K$13,"自動更新")</x:f>
        <x:v>0</x:v>
      </x:c>
      <x:c r="E9" s="26" t="n">
        <x:f>B9-D9</x:f>
        <x:v>0</x:v>
      </x:c>
      <x:c r="F9" s="36" t="n">
        <x:f>SUMIFS('契約更新一覧'!$L$4:$L$13,'契約更新一覧'!$F$4:$F$13,"&gt;="&amp;A9,'契約更新一覧'!$F$4:$F$13,"&lt;"&amp;EDATE(A9,1))</x:f>
        <x:v>0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13ecceb65ab7433b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26.43000030517578" hidden="0" customWidth="1"/>
    <x:col min="3" max="3" width="75" hidden="0" customWidth="1"/>
    <x:col min="4" max="4" width="20.709999084472656" hidden="0" customWidth="1"/>
  </x:cols>
  <x:sheetData>
    <x:row r="1" ht="25.5" customHeight="1">
      <x:c r="A1" s="8" t="str">
        <x:v>契約更新管理表Excelテンプレート_使い方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48" t="str">
        <x:v>1</x:v>
      </x:c>
      <x:c r="B4" s="48" t="str">
        <x:v>更新条件マスタを整える</x:v>
      </x:c>
      <x:c r="C4" s="82" t="str">
        <x:v>通知日数、自動更新区分、標準対応、レビュー要否を先に決めます。</x:v>
      </x:c>
      <x:c r="D4" t="str">
        <x:v>更新条件マスタ</x:v>
      </x:c>
    </x:row>
    <x:row r="5">
      <x:c r="A5" s="48" t="str">
        <x:v>2</x:v>
      </x:c>
      <x:c r="B5" s="48" t="str">
        <x:v>担当者を登録する</x:v>
      </x:c>
      <x:c r="C5" s="82" t="str">
        <x:v>契約更新の主担当とバックアップ担当を登録します。</x:v>
      </x:c>
      <x:c r="D5" t="str">
        <x:v>担当者マスタ</x:v>
      </x:c>
    </x:row>
    <x:row r="6">
      <x:c r="A6" s="48" t="str">
        <x:v>3</x:v>
      </x:c>
      <x:c r="B6" s="48" t="str">
        <x:v>契約更新一覧を登録する</x:v>
      </x:c>
      <x:c r="C6" s="82" t="str">
        <x:v>終了日、更新条件ID、担当者ID、更新ステータス、次回対応日を入れます。</x:v>
      </x:c>
      <x:c r="D6" t="str">
        <x:v>契約更新一覧</x:v>
      </x:c>
    </x:row>
    <x:row r="7">
      <x:c r="A7" s="48" t="str">
        <x:v>4</x:v>
      </x:c>
      <x:c r="B7" s="48" t="str">
        <x:v>通知期限一覧で優先順位を付ける</x:v>
      </x:c>
      <x:c r="C7" s="82" t="str">
        <x:v>通知期限超過と30日以内の契約から先に確認します。</x:v>
      </x:c>
      <x:c r="D7" t="str">
        <x:v>通知期限一覧</x:v>
      </x:c>
    </x:row>
    <x:row r="8">
      <x:c r="A8" s="48" t="str">
        <x:v>5</x:v>
      </x:c>
      <x:c r="B8" s="48" t="str">
        <x:v>月次更新予定とダッシュボードで負荷を平準化する</x:v>
      </x:c>
      <x:c r="C8" s="82" t="str">
        <x:v>月ごとの更新件数と通知期限到来件数を見て、対応を前倒しします。</x:v>
      </x:c>
      <x:c r="D8" t="str">
        <x:v>月次更新予定・ダッシュボード</x:v>
      </x:c>
    </x:row>
    <x:row r="9">
      <x:c r="A9" s="48" t="str">
        <x:v>判断</x:v>
      </x:c>
      <x:c r="B9" s="48" t="str">
        <x:v>Excelで続けてよい条件</x:v>
      </x:c>
      <x:c r="C9" s="82" t="str">
        <x:v>契約件数が少なく、更新条件と通知ルールが単純なら、まずはExcelで十分です。</x:v>
      </x:c>
      <x:c r="D9" t="str">
        <x:v>ダッシュボード</x:v>
      </x:c>
    </x:row>
    <x:row r="10">
      <x:c r="A10" s="48" t="str">
        <x:v>判断</x:v>
      </x:c>
      <x:c r="B10" s="48" t="str">
        <x:v>システム化を検討する条件</x:v>
      </x:c>
      <x:c r="C10" s="82" t="str">
        <x:v>契約件数、紙電子混在、承認、権限、関連資料管理まで広がるなら仕組みに寄せます。</x:v>
      </x:c>
      <x:c r="D10" t="str">
        <x:v>全体</x:v>
      </x:c>
    </x:row>
    <x:row r="11">
      <x:c r="A11" s="48" t="str">
        <x:v>注意</x:v>
      </x:c>
      <x:c r="B11" s="48" t="str">
        <x:v>通知期限を正本にする</x:v>
      </x:c>
      <x:c r="C11" s="82" t="str">
        <x:v>終了日だけではなく、通知期限日と次回対応日を誰が確定するかを先に決めてください。</x:v>
      </x:c>
      <x:c r="D11" t="str">
        <x:v>契約更新一覧</x:v>
      </x:c>
    </x:row>
  </x:sheetData>
  <x:mergeCells>
    <x:mergeCell ref="A1:D1"/>
    <x:mergeCell ref="A2:D2"/>
  </x:mergeCells>
  <x:pageMargins left="0.7" right="0.7" top="0.75" bottom="0.75" header="0.3" footer="0.3"/>
</x:worksheet>
</file>