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0028101ddd4d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c17fa3d47cfb4a71"/>
    <x:sheet xmlns:r="http://schemas.openxmlformats.org/officeDocument/2006/relationships" name="契約一覧" sheetId="2" r:id="R77f163ff85464259"/>
    <x:sheet xmlns:r="http://schemas.openxmlformats.org/officeDocument/2006/relationships" name="更新期限一覧" sheetId="3" r:id="R9c79db517d7b4574"/>
    <x:sheet xmlns:r="http://schemas.openxmlformats.org/officeDocument/2006/relationships" name="取引先マスタ" sheetId="4" r:id="R75c752b1eebf4dde"/>
    <x:sheet xmlns:r="http://schemas.openxmlformats.org/officeDocument/2006/relationships" name="契約種別マスタ" sheetId="5" r:id="R74f03f96093e447c"/>
    <x:sheet xmlns:r="http://schemas.openxmlformats.org/officeDocument/2006/relationships" name="月次更新予定" sheetId="6" r:id="Rd6a95d3566ba42a9"/>
    <x:sheet xmlns:r="http://schemas.openxmlformats.org/officeDocument/2006/relationships" name="使い方" sheetId="7" r:id="R166e7dfcb786431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9">
    <x:font>
      <x:sz val="11"/>
      <x:name val="Carlito"/>
    </x:font>
    <x:font>
      <x:b/>
      <x:sz val="16"/>
      <x:color rgb="FFFFFF"/>
      <x:name val="Carlito"/>
    </x:font>
    <x:font>
      <x:sz val="10"/>
      <x:color rgb="5B6B63"/>
      <x:name val="Carlito"/>
    </x:font>
    <x:font>
      <x:b/>
      <x:sz val="10"/>
      <x:color rgb="FFFFFF"/>
      <x:name val="Carlito"/>
    </x:font>
    <x:font>
      <x:b/>
      <x:sz val="12"/>
      <x:color rgb="245B45"/>
      <x:name val="Carlito"/>
    </x:font>
    <x:font>
      <x:b/>
      <x:sz val="11"/>
      <x:color rgb="245B45"/>
      <x:name val="Carlito"/>
    </x:font>
    <x:font>
      <x:b/>
      <x:sz val="16"/>
      <x:color rgb="245B45"/>
      <x:name val="Carlito"/>
    </x:font>
    <x:font>
      <x:sz val="8"/>
      <x:color rgb="FFFFFF"/>
      <x:name val="Carlito"/>
    </x:font>
    <x:font>
      <x:i/>
      <x:sz val="10"/>
      <x:color rgb="5B6B63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245B45"/>
      </x:patternFill>
    </x:fill>
    <x:fill>
      <x:patternFill patternType="solid">
        <x:fgColor rgb="F5FBF7"/>
      </x:patternFill>
    </x:fill>
    <x:fill>
      <x:patternFill patternType="solid">
        <x:fgColor rgb="EAF4EF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81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2" fillId="3" borderId="1" xfId="0" applyNumberFormat="1" applyFont="1" applyFill="1" applyBorder="1" applyAlignment="1">
      <x:alignment horizontal="left" vertical="center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1" fontId="0" fillId="0" borderId="0" xfId="0" applyNumberFormat="1" applyFont="1" applyFill="1" applyBorder="1" applyAlignment="1">
      <x:alignment horizontal="right"/>
    </x:xf>
    <x:xf numFmtId="201" fontId="0" fillId="0" borderId="1" xfId="0" applyNumberFormat="1" applyFont="1" applyFill="1" applyBorder="1" applyAlignment="1">
      <x:alignment horizontal="right"/>
    </x:xf>
    <x:xf numFmtId="201" fontId="0" fillId="0" borderId="0" xfId="0" applyNumberFormat="1" applyFont="1" applyFill="1" applyBorder="1" applyAlignment="1">
      <x:alignment horizontal="center"/>
    </x:xf>
    <x:xf numFmtId="201" fontId="0" fillId="0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 applyAlignment="1">
      <x:alignment horizontal="center"/>
    </x:xf>
    <x:xf numFmtId="200" fontId="0" fillId="0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0" xfId="0" applyNumberFormat="1" applyFont="1" applyFill="1" applyBorder="1" applyAlignment="1">
      <x:alignment horizontal="left"/>
    </x:xf>
    <x:xf numFmtId="0" fontId="4" fillId="4" borderId="1" xfId="0" applyNumberFormat="1" applyFont="1" applyFill="1" applyBorder="1" applyAlignment="1">
      <x:alignment horizontal="left"/>
    </x:xf>
    <x:xf numFmtId="0" fontId="4" fillId="4" borderId="0" xfId="0" applyNumberFormat="1" applyFont="1" applyFill="1" applyBorder="1" applyAlignment="1">
      <x:alignment horizontal="left" vertical="center"/>
    </x:xf>
    <x:xf numFmtId="0" fontId="4" fillId="4" borderId="1" xfId="0" applyNumberFormat="1" applyFont="1" applyFill="1" applyBorder="1" applyAlignment="1">
      <x:alignment horizontal="left" vertical="center"/>
    </x:xf>
    <x:xf numFmtId="0" fontId="5" fillId="4" borderId="0" xfId="0" applyNumberFormat="1" applyFont="1" applyFill="1" applyBorder="1"/>
    <x:xf numFmtId="0" fontId="5" fillId="4" borderId="1" xfId="0" applyNumberFormat="1" applyFont="1" applyFill="1" applyBorder="1"/>
    <x:xf numFmtId="0" fontId="5" fillId="4" borderId="0" xfId="0" applyNumberFormat="1" applyFont="1" applyFill="1" applyBorder="1" applyAlignment="1">
      <x:alignment horizontal="center"/>
    </x:xf>
    <x:xf numFmtId="0" fontId="5" fillId="4" borderId="1" xfId="0" applyNumberFormat="1" applyFont="1" applyFill="1" applyBorder="1" applyAlignment="1">
      <x:alignment horizontal="center"/>
    </x:xf>
    <x:xf numFmtId="0" fontId="5" fillId="4" borderId="0" xfId="0" applyNumberFormat="1" applyFont="1" applyFill="1" applyBorder="1" applyAlignment="1">
      <x:alignment horizontal="center" vertical="center"/>
    </x:xf>
    <x:xf numFmtId="0" fontId="5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6" fillId="5" borderId="1" xfId="0" applyNumberFormat="1" applyFont="1" applyFill="1" applyBorder="1" applyAlignment="1">
      <x:alignment horizontal="center"/>
    </x:xf>
    <x:xf numFmtId="0" fontId="6" fillId="5" borderId="0" xfId="0" applyNumberFormat="1" applyFont="1" applyFill="1" applyBorder="1" applyAlignment="1">
      <x:alignment horizontal="center" vertical="center"/>
    </x:xf>
    <x:xf numFmtId="0" fontId="6" fillId="5" borderId="1" xfId="0" applyNumberFormat="1" applyFont="1" applyFill="1" applyBorder="1" applyAlignment="1">
      <x:alignment horizontal="center" vertical="center"/>
    </x:xf>
    <x:xf numFmtId="201" fontId="6" fillId="5" borderId="0" xfId="0" applyNumberFormat="1" applyFont="1" applyFill="1" applyBorder="1" applyAlignment="1">
      <x:alignment horizontal="center" vertical="center"/>
    </x:xf>
    <x:xf numFmtId="201" fontId="6" fillId="5" borderId="1" xfId="0" applyNumberFormat="1" applyFont="1" applyFill="1" applyBorder="1" applyAlignment="1">
      <x:alignment horizontal="center" vertical="center"/>
    </x:xf>
    <x:xf numFmtId="201" fontId="6" fillId="5" borderId="0" xfId="0" applyNumberFormat="1" applyFont="1" applyFill="1" applyBorder="1" applyAlignment="1">
      <x:alignment horizontal="right" vertical="center"/>
    </x:xf>
    <x:xf numFmtId="201" fontId="6" fillId="5" borderId="1" xfId="0" applyNumberFormat="1" applyFont="1" applyFill="1" applyBorder="1" applyAlignment="1">
      <x:alignment horizontal="right" vertical="center"/>
    </x:xf>
    <x:xf numFmtId="0" fontId="7" fillId="0" borderId="0" xfId="0" applyNumberFormat="1" applyFont="1" applyFill="1" applyBorder="1"/>
    <x:xf numFmtId="0" fontId="7" fillId="0" borderId="1" xfId="0" applyNumberFormat="1" applyFont="1" applyFill="1" applyBorder="1"/>
    <x:xf numFmtId="201" fontId="7" fillId="0" borderId="0" xfId="0" applyNumberFormat="1" applyFont="1" applyFill="1" applyBorder="1"/>
    <x:xf numFmtId="201" fontId="7" fillId="0" borderId="1" xfId="0" applyNumberFormat="1" applyFont="1" applyFill="1" applyBorder="1"/>
    <x:xf numFmtId="201" fontId="7" fillId="0" borderId="0" xfId="0" applyNumberFormat="1" applyFont="1" applyFill="1" applyBorder="1" applyAlignment="1">
      <x:alignment horizontal="right"/>
    </x:xf>
    <x:xf numFmtId="201" fontId="7" fillId="0" borderId="1" xfId="0" applyNumberFormat="1" applyFont="1" applyFill="1" applyBorder="1" applyAlignment="1">
      <x:alignment horizontal="right"/>
    </x:xf>
    <x:xf numFmtId="0" fontId="7" fillId="0" borderId="0" xfId="0" applyNumberFormat="1" applyFont="1" applyFill="1" applyBorder="1" applyAlignment="1">
      <x:alignment horizontal="center"/>
    </x:xf>
    <x:xf numFmtId="0" fontId="7" fillId="0" borderId="1" xfId="0" applyNumberFormat="1" applyFont="1" applyFill="1" applyBorder="1" applyAlignment="1">
      <x:alignment horizontal="center"/>
    </x:xf>
    <x:xf numFmtId="0" fontId="8" fillId="3" borderId="0" xfId="0" applyNumberFormat="1" applyFont="1" applyFill="1" applyBorder="1"/>
    <x:xf numFmtId="0" fontId="8" fillId="3" borderId="1" xfId="0" applyNumberFormat="1" applyFont="1" applyFill="1" applyBorder="1"/>
    <x:xf numFmtId="0" fontId="8" fillId="3" borderId="0" xfId="0" applyNumberFormat="1" applyFont="1" applyFill="1" applyBorder="1" applyAlignment="1">
      <x:alignment wrapText="1"/>
    </x:xf>
    <x:xf numFmtId="0" fontId="8" fillId="3" borderId="1" xfId="0" applyNumberFormat="1" applyFont="1" applyFill="1" applyBorder="1" applyAlignment="1">
      <x:alignment wrapText="1"/>
    </x:xf>
    <x:xf numFmtId="0" fontId="8" fillId="3" borderId="0" xfId="0" applyNumberFormat="1" applyFont="1" applyFill="1" applyBorder="1" applyAlignment="1">
      <x:alignment vertical="center" wrapText="1"/>
    </x:xf>
    <x:xf numFmtId="0" fontId="8" fillId="3" borderId="1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39907f1a9f4299" /><Relationship Type="http://schemas.openxmlformats.org/officeDocument/2006/relationships/theme" Target="/xl/theme/theme1.xml" Id="R8974f41743544cad" /><Relationship Type="http://schemas.openxmlformats.org/officeDocument/2006/relationships/sharedStrings" Target="/xl/sharedStrings.xml" Id="R23dfa9bfe6c04d06" /><Relationship Type="http://schemas.openxmlformats.org/officeDocument/2006/relationships/worksheet" Target="/xl/worksheets/sheet1.xml" Id="Rc17fa3d47cfb4a71" /><Relationship Type="http://schemas.openxmlformats.org/officeDocument/2006/relationships/worksheet" Target="/xl/worksheets/sheet2.xml" Id="R77f163ff85464259" /><Relationship Type="http://schemas.openxmlformats.org/officeDocument/2006/relationships/worksheet" Target="/xl/worksheets/sheet3.xml" Id="R9c79db517d7b4574" /><Relationship Type="http://schemas.openxmlformats.org/officeDocument/2006/relationships/worksheet" Target="/xl/worksheets/sheet4.xml" Id="R75c752b1eebf4dde" /><Relationship Type="http://schemas.openxmlformats.org/officeDocument/2006/relationships/worksheet" Target="/xl/worksheets/sheet5.xml" Id="R74f03f96093e447c" /><Relationship Type="http://schemas.openxmlformats.org/officeDocument/2006/relationships/worksheet" Target="/xl/worksheets/sheet6.xml" Id="Rd6a95d3566ba42a9" /><Relationship Type="http://schemas.openxmlformats.org/officeDocument/2006/relationships/worksheet" Target="/xl/worksheets/sheet7.xml" Id="R166e7dfcb786431e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e1c78f25916843c0" /><Relationship Type="http://schemas.openxmlformats.org/officeDocument/2006/relationships/chart" Target="/xl/drawings/charts/chart2.xml" Id="Rceb7b8d4c8ec4c11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月別 更新件数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更新件数</c:v>
          </c:tx>
          <c:cat>
            <c:strRef>
              <c:f>'ダッシュボード'!$A$19:$A$24</c:f>
              <c:strCache>
                <c:ptCount val="0"/>
              </c:strCache>
            </c:strRef>
          </c:cat>
          <c:val>
            <c:numRef>
              <c:f>'ダッシュボード'!$B$19:$B$24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契約種別別 年換算金額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年換算金額</c:v>
          </c:tx>
          <c:cat>
            <c:strRef>
              <c:f>'ダッシュボード'!$G$19:$G$23</c:f>
              <c:strCache>
                <c:ptCount val="0"/>
              </c:strCache>
            </c:strRef>
          </c:cat>
          <c:val>
            <c:numRef>
              <c:f>'ダッシュボード'!$H$19:$H$23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25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1c78f25916843c0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14</xdr:col>
      <xdr:colOff>0</xdr:colOff>
      <xdr:row>43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eb7b8d4c8ec4c11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3" name="ContractTable" displayName="ContractTable" ref="A3:R13" headerRowCount="1">
  <x:tableColumns count="18">
    <x:tableColumn id="1" name="契約No"/>
    <x:tableColumn id="2" name="契約名"/>
    <x:tableColumn id="3" name="取引先ID"/>
    <x:tableColumn id="4" name="取引先名"/>
    <x:tableColumn id="5" name="契約種別ID"/>
    <x:tableColumn id="6" name="契約種別"/>
    <x:tableColumn id="7" name="開始日"/>
    <x:tableColumn id="8" name="終了日"/>
    <x:tableColumn id="9" name="通知期限日"/>
    <x:tableColumn id="10" name="更新方法"/>
    <x:tableColumn id="11" name="契約金額"/>
    <x:tableColumn id="12" name="年換算金額"/>
    <x:tableColumn id="13" name="契約ステータス"/>
    <x:tableColumn id="14" name="更新ステータス"/>
    <x:tableColumn id="15" name="担当者"/>
    <x:tableColumn id="16" name="次回対応日"/>
    <x:tableColumn id="17" name="台帳リンク"/>
    <x:tableColumn id="18" name="メモ"/>
  </x:tableColumns>
  <x:tableStyleInfo name="TableStyleMedium2" showRowStripes="1"/>
</x:table>
</file>

<file path=xl/tables/table2.xml><?xml version="1.0" encoding="utf-8"?>
<x:table xmlns:x="http://schemas.openxmlformats.org/spreadsheetml/2006/main" id="4" name="ContractRenewalTable" displayName="ContractRenewalTable" ref="A3:J13" headerRowCount="1">
  <x:tableColumns count="10">
    <x:tableColumn id="1" name="契約No"/>
    <x:tableColumn id="2" name="契約名"/>
    <x:tableColumn id="3" name="取引先名"/>
    <x:tableColumn id="4" name="終了日"/>
    <x:tableColumn id="5" name="通知期限日"/>
    <x:tableColumn id="6" name="通知期限まで残日数"/>
    <x:tableColumn id="7" name="更新方法"/>
    <x:tableColumn id="8" name="更新ステータス"/>
    <x:tableColumn id="9" name="担当者"/>
    <x:tableColumn id="10" name="次回対応日"/>
  </x:tableColumns>
  <x:tableStyleInfo name="TableStyleMedium2" showRowStripes="1"/>
</x:table>
</file>

<file path=xl/tables/table3.xml><?xml version="1.0" encoding="utf-8"?>
<x:table xmlns:x="http://schemas.openxmlformats.org/spreadsheetml/2006/main" id="1" name="ContractCustomerMaster" displayName="ContractCustomerMaster" ref="A3:G8" headerRowCount="1">
  <x:tableColumns count="7">
    <x:tableColumn id="1" name="取引先ID"/>
    <x:tableColumn id="2" name="取引先名"/>
    <x:tableColumn id="3" name="区分"/>
    <x:tableColumn id="4" name="担当部門"/>
    <x:tableColumn id="5" name="契約窓口"/>
    <x:tableColumn id="6" name="メール"/>
    <x:tableColumn id="7" name="支払条件"/>
  </x:tableColumns>
  <x:tableStyleInfo name="TableStyleMedium2" showRowStripes="1"/>
</x:table>
</file>

<file path=xl/tables/table4.xml><?xml version="1.0" encoding="utf-8"?>
<x:table xmlns:x="http://schemas.openxmlformats.org/spreadsheetml/2006/main" id="2" name="ContractTypeMaster" displayName="ContractTypeMaster" ref="A3:F8" headerRowCount="1">
  <x:tableColumns count="6">
    <x:tableColumn id="1" name="契約種別ID"/>
    <x:tableColumn id="2" name="契約種別"/>
    <x:tableColumn id="3" name="金額単位"/>
    <x:tableColumn id="4" name="標準通知日数"/>
    <x:tableColumn id="5" name="更新方法"/>
    <x:tableColumn id="6" name="備考"/>
  </x:tableColumns>
  <x:tableStyleInfo name="TableStyleMedium2" showRowStripes="1"/>
</x:table>
</file>

<file path=xl/tables/table5.xml><?xml version="1.0" encoding="utf-8"?>
<x:table xmlns:x="http://schemas.openxmlformats.org/spreadsheetml/2006/main" id="5" name="ContractMonthlySummary" displayName="ContractMonthlySummary" ref="A3:F9" headerRowCount="1">
  <x:tableColumns count="6">
    <x:tableColumn id="1" name="月"/>
    <x:tableColumn id="2" name="更新件数"/>
    <x:tableColumn id="3" name="契約金額合計"/>
    <x:tableColumn id="4" name="年換算金額合計"/>
    <x:tableColumn id="5" name="手動更新件数"/>
    <x:tableColumn id="6" name="通知期限到来件数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3c11f96d731d4d7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b5987ce01a18478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8e1c73fa0a944a4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64f735cd82764bb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ff89c63c323f4476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6b48c62505ad4d84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.710000038146973" hidden="0" customWidth="1"/>
    <x:col min="2" max="2" width="12.859999656677246" hidden="0" customWidth="1"/>
    <x:col min="3" max="3" width="4.429999828338623" hidden="0" customWidth="1"/>
    <x:col min="4" max="4" width="15.710000038146973" hidden="0" customWidth="1"/>
    <x:col min="5" max="5" width="12.859999656677246" hidden="0" customWidth="1"/>
    <x:col min="6" max="6" width="4.429999828338623" hidden="0" customWidth="1"/>
    <x:col min="7" max="7" width="15.710000038146973" hidden="0" customWidth="1"/>
    <x:col min="8" max="8" width="12.859999656677246" hidden="0" customWidth="1"/>
    <x:col min="9" max="9" width="4.429999828338623" hidden="0" customWidth="1"/>
    <x:col min="10" max="10" width="15.710000038146973" hidden="0" customWidth="1"/>
    <x:col min="11" max="11" width="12.859999656677246" hidden="0" customWidth="1"/>
    <x:col min="12" max="12" width="4.429999828338623" hidden="0" customWidth="1"/>
    <x:col min="13" max="13" width="15.710000038146973" hidden="0" customWidth="1"/>
    <x:col min="14" max="14" width="15" hidden="0" customWidth="1"/>
  </x:cols>
  <x:sheetData>
    <x:row r="1" ht="25.5" customHeight="1">
      <x:c r="A1" s="8" t="str">
        <x:v>契約管理表Excelテンプレート</x:v>
      </x:c>
    </x:row>
    <x:row r="2" ht="18" customHeight="1">
      <x:c r="A2" s="16" t="str">
        <x:v>契約件数、更新期限、通知超過、月次更新予定をダッシュボードで確認します。</x:v>
      </x:c>
    </x:row>
    <x:row r="4" ht="19.5" customHeight="1">
      <x:c r="A4" s="44" t="str">
        <x:v>KPI</x:v>
      </x:c>
    </x:row>
    <x:row r="5">
      <x:c r="A5" s="50" t="str">
        <x:v>有効契約件数</x:v>
      </x:c>
      <x:c r="D5" s="50" t="str">
        <x:v>今月更新件数</x:v>
      </x:c>
      <x:c r="G5" s="50" t="str">
        <x:v>90日以内更新件数</x:v>
      </x:c>
      <x:c r="J5" s="50" t="str">
        <x:v>通知期限超過</x:v>
      </x:c>
      <x:c r="M5" s="50" t="str">
        <x:v>年換算金額</x:v>
      </x:c>
    </x:row>
    <x:row r="8">
      <x:c r="A8" s="58" t="n">
        <x:f>COUNTIF('契約一覧'!M4:M13,"有効")</x:f>
        <x:v>8</x:v>
      </x:c>
      <x:c r="D8" s="58" t="n">
        <x:f>COUNTIFS('契約一覧'!H4:H13,"&gt;="&amp;DATE(YEAR(TODAY()),MONTH(TODAY()),1),'契約一覧'!H4:H13,"&lt;"&amp;EDATE(DATE(YEAR(TODAY()),MONTH(TODAY()),1),1),'契約一覧'!M4:M13,"有効")</x:f>
        <x:v>2</x:v>
      </x:c>
      <x:c r="G8" s="58" t="n">
        <x:f>COUNTIFS('契約一覧'!H4:H13,"&gt;="&amp;TODAY(),'契約一覧'!H4:H13,"&lt;="&amp;TODAY()+90,'契約一覧'!M4:M13,"有効")</x:f>
        <x:v>5</x:v>
      </x:c>
      <x:c r="J8" s="58" t="n">
        <x:f>COUNTIF('契約一覧'!N4:N13,"通知期限超過")</x:f>
        <x:v>3</x:v>
      </x:c>
      <x:c r="M8" s="62" t="n">
        <x:f>SUMIFS('契約一覧'!L4:L13,'契約一覧'!M4:M13,"有効")</x:f>
        <x:v>10560000</x:v>
      </x:c>
    </x:row>
    <x:row r="10" ht="19.5" customHeight="1">
      <x:c r="A10" s="44" t="str">
        <x:v>優先確認の契約</x:v>
      </x:c>
    </x:row>
    <x:row r="11" ht="21" customHeight="1">
      <x:c r="A11" s="24" t="str">
        <x:v>契約No</x:v>
      </x:c>
      <x:c r="B11" s="24" t="str">
        <x:v>契約名</x:v>
      </x:c>
      <x:c r="C11" s="24" t="str">
        <x:v>取引先名</x:v>
      </x:c>
      <x:c r="D11" s="24" t="str">
        <x:v>終了日</x:v>
      </x:c>
      <x:c r="E11" s="24" t="str">
        <x:v>通知期限日</x:v>
      </x:c>
      <x:c r="F11" s="24" t="str">
        <x:v>残日数</x:v>
      </x:c>
      <x:c r="G11" s="24" t="str">
        <x:v>更新方法</x:v>
      </x:c>
      <x:c r="H11" s="24" t="str">
        <x:v>更新ステータス</x:v>
      </x:c>
      <x:c r="I11" s="24" t="str">
        <x:v>担当者</x:v>
      </x:c>
      <x:c r="J11" s="24" t="str">
        <x:v>次回対応日</x:v>
      </x:c>
    </x:row>
    <x:row r="12">
      <x:c r="A12" t="str">
        <x:f>'更新期限一覧'!A4</x:f>
        <x:v>CTR-2026-0001</x:v>
      </x:c>
      <x:c r="B12" t="str">
        <x:f>'更新期限一覧'!B4</x:f>
        <x:v>基幹保守契約</x:v>
      </x:c>
      <x:c r="C12" t="str">
        <x:f>'更新期限一覧'!C4</x:f>
        <x:v>アルファ商事</x:v>
      </x:c>
      <x:c r="D12" s="28" t="n">
        <x:f>'更新期限一覧'!D4</x:f>
        <x:v>46173</x:v>
      </x:c>
      <x:c r="E12" s="28" t="n">
        <x:f>'更新期限一覧'!E4</x:f>
        <x:v>46143</x:v>
      </x:c>
      <x:c r="F12" s="26" t="n">
        <x:f>'更新期限一覧'!F4</x:f>
        <x:v>10</x:v>
      </x:c>
      <x:c r="G12" s="26" t="str">
        <x:f>'更新期限一覧'!G4</x:f>
        <x:v>自動更新</x:v>
      </x:c>
      <x:c r="H12" s="26" t="str">
        <x:f>'更新期限一覧'!H4</x:f>
        <x:v>要通知</x:v>
      </x:c>
      <x:c r="I12" s="26" t="str">
        <x:f>'更新期限一覧'!I4</x:f>
        <x:v>鈴木 直樹</x:v>
      </x:c>
      <x:c r="J12" s="28" t="n">
        <x:f>'更新期限一覧'!J4</x:f>
        <x:v>46140</x:v>
      </x:c>
    </x:row>
    <x:row r="13">
      <x:c r="A13" t="str">
        <x:f>'更新期限一覧'!A5</x:f>
        <x:v>CTR-2026-0002</x:v>
      </x:c>
      <x:c r="B13" t="str">
        <x:f>'更新期限一覧'!B5</x:f>
        <x:v>分析ライセンス契約</x:v>
      </x:c>
      <x:c r="C13" t="str">
        <x:f>'更新期限一覧'!C5</x:f>
        <x:v>ビータ食品</x:v>
      </x:c>
      <x:c r="D13" s="28" t="n">
        <x:f>'更新期限一覧'!D5</x:f>
        <x:v>46203</x:v>
      </x:c>
      <x:c r="E13" s="28" t="n">
        <x:f>'更新期限一覧'!E5</x:f>
        <x:v>46143</x:v>
      </x:c>
      <x:c r="F13" s="26" t="n">
        <x:f>'更新期限一覧'!F5</x:f>
        <x:v>10</x:v>
      </x:c>
      <x:c r="G13" s="26" t="str">
        <x:f>'更新期限一覧'!G5</x:f>
        <x:v>手動更新</x:v>
      </x:c>
      <x:c r="H13" s="26" t="str">
        <x:f>'更新期限一覧'!H5</x:f>
        <x:v>要通知</x:v>
      </x:c>
      <x:c r="I13" s="26" t="str">
        <x:f>'更新期限一覧'!I5</x:f>
        <x:v>田中 美咲</x:v>
      </x:c>
      <x:c r="J13" s="28" t="n">
        <x:f>'更新期限一覧'!J5</x:f>
        <x:v>46142</x:v>
      </x:c>
    </x:row>
    <x:row r="14">
      <x:c r="A14" t="str">
        <x:f>'更新期限一覧'!A6</x:f>
        <x:v>CTR-2026-0003</x:v>
      </x:c>
      <x:c r="B14" t="str">
        <x:f>'更新期限一覧'!B6</x:f>
        <x:v>運用支援業務委託</x:v>
      </x:c>
      <x:c r="C14" t="str">
        <x:f>'更新期限一覧'!C6</x:f>
        <x:v>ガンマ製作所</x:v>
      </x:c>
      <x:c r="D14" s="28" t="n">
        <x:f>'更新期限一覧'!D6</x:f>
        <x:v>46142</x:v>
      </x:c>
      <x:c r="E14" s="28" t="n">
        <x:f>'更新期限一覧'!E6</x:f>
        <x:v>46097</x:v>
      </x:c>
      <x:c r="F14" s="26" t="n">
        <x:f>'更新期限一覧'!F6</x:f>
        <x:v>-36</x:v>
      </x:c>
      <x:c r="G14" s="26" t="str">
        <x:f>'更新期限一覧'!G6</x:f>
        <x:v>手動更新</x:v>
      </x:c>
      <x:c r="H14" s="26" t="str">
        <x:f>'更新期限一覧'!H6</x:f>
        <x:v>通知期限超過</x:v>
      </x:c>
      <x:c r="I14" s="26" t="str">
        <x:f>'更新期限一覧'!I6</x:f>
        <x:v>山口 拓海</x:v>
      </x:c>
      <x:c r="J14" s="28" t="n">
        <x:f>'更新期限一覧'!J6</x:f>
        <x:v>46134</x:v>
      </x:c>
    </x:row>
    <x:row r="15">
      <x:c r="A15" t="str">
        <x:f>'更新期限一覧'!A7</x:f>
        <x:v>CTR-2026-0004</x:v>
      </x:c>
      <x:c r="B15" t="str">
        <x:f>'更新期限一覧'!B7</x:f>
        <x:v>秘密保持契約</x:v>
      </x:c>
      <x:c r="C15" t="str">
        <x:f>'更新期限一覧'!C7</x:f>
        <x:v>デルタ物流</x:v>
      </x:c>
      <x:c r="D15" s="28" t="n">
        <x:f>'更新期限一覧'!D7</x:f>
        <x:v>46137</x:v>
      </x:c>
      <x:c r="E15" s="28" t="n">
        <x:f>'更新期限一覧'!E7</x:f>
        <x:v>46122</x:v>
      </x:c>
      <x:c r="F15" s="26" t="n">
        <x:f>'更新期限一覧'!F7</x:f>
        <x:v>-11</x:v>
      </x:c>
      <x:c r="G15" s="26" t="str">
        <x:f>'更新期限一覧'!G7</x:f>
        <x:v>手動更新</x:v>
      </x:c>
      <x:c r="H15" s="26" t="str">
        <x:f>'更新期限一覧'!H7</x:f>
        <x:v>通知期限超過</x:v>
      </x:c>
      <x:c r="I15" s="26" t="str">
        <x:f>'更新期限一覧'!I7</x:f>
        <x:v>佐々木 健</x:v>
      </x:c>
      <x:c r="J15" s="28" t="n">
        <x:f>'更新期限一覧'!J7</x:f>
        <x:v>46133</x:v>
      </x:c>
    </x:row>
    <x:row r="16">
      <x:c r="A16" t="str">
        <x:f>'更新期限一覧'!A8</x:f>
        <x:v>CTR-2026-0005</x:v>
      </x:c>
      <x:c r="B16" t="str">
        <x:f>'更新期限一覧'!B8</x:f>
        <x:v>問い合わせサポート契約</x:v>
      </x:c>
      <x:c r="C16" t="str">
        <x:f>'更新期限一覧'!C8</x:f>
        <x:v>エプシロン不動産</x:v>
      </x:c>
      <x:c r="D16" s="28" t="n">
        <x:f>'更新期限一覧'!D8</x:f>
        <x:v>46234</x:v>
      </x:c>
      <x:c r="E16" s="28" t="n">
        <x:f>'更新期限一覧'!E8</x:f>
        <x:v>46204</x:v>
      </x:c>
      <x:c r="F16" s="26" t="n">
        <x:f>'更新期限一覧'!F8</x:f>
        <x:v>71</x:v>
      </x:c>
      <x:c r="G16" s="26" t="str">
        <x:f>'更新期限一覧'!G8</x:f>
        <x:v>自動更新</x:v>
      </x:c>
      <x:c r="H16" s="26" t="str">
        <x:f>'更新期限一覧'!H8</x:f>
        <x:v>通常</x:v>
      </x:c>
      <x:c r="I16" s="26" t="str">
        <x:f>'更新期限一覧'!I8</x:f>
        <x:v>鈴木 直樹</x:v>
      </x:c>
      <x:c r="J16" s="28" t="n">
        <x:f>'更新期限一覧'!J8</x:f>
        <x:v>46193</x:v>
      </x:c>
    </x:row>
    <x:row r="18">
      <x:c r="A18" s="64" t="str">
        <x:v>月</x:v>
      </x:c>
      <x:c r="B18" s="64" t="str">
        <x:v>更新件数</x:v>
      </x:c>
      <x:c r="G18" s="64" t="str">
        <x:v>契約種別</x:v>
      </x:c>
      <x:c r="H18" s="64" t="str">
        <x:v>年換算金額</x:v>
      </x:c>
    </x:row>
    <x:row r="19">
      <x:c r="A19" s="64" t="str">
        <x:f>TEXT('月次更新予定'!A4,"yyyy-mm")</x:f>
        <x:v>2026-04</x:v>
      </x:c>
      <x:c r="B19" s="70" t="n">
        <x:f>'月次更新予定'!B4</x:f>
        <x:v>2</x:v>
      </x:c>
      <x:c r="G19" s="64" t="str">
        <x:f>'契約種別マスタ'!B4</x:f>
        <x:v>保守契約</x:v>
      </x:c>
      <x:c r="H19" s="68" t="n">
        <x:f>SUMIFS('契約一覧'!$L$4:$L$13,'契約一覧'!$E$4:$E$13,'契約種別マスタ'!$A$4)</x:f>
        <x:v>3240000</x:v>
      </x:c>
    </x:row>
    <x:row r="20">
      <x:c r="A20" s="64" t="str">
        <x:f>TEXT('月次更新予定'!A5,"yyyy-mm")</x:f>
        <x:v>2026-05</x:v>
      </x:c>
      <x:c r="B20" s="70" t="n">
        <x:f>'月次更新予定'!B5</x:f>
        <x:v>2</x:v>
      </x:c>
      <x:c r="G20" s="64" t="str">
        <x:f>'契約種別マスタ'!B5</x:f>
        <x:v>ライセンス契約</x:v>
      </x:c>
      <x:c r="H20" s="68" t="n">
        <x:f>SUMIFS('契約一覧'!$L$4:$L$13,'契約一覧'!$E$4:$E$13,'契約種別マスタ'!$A$5)</x:f>
        <x:v>1440000</x:v>
      </x:c>
    </x:row>
    <x:row r="21">
      <x:c r="A21" s="64" t="str">
        <x:f>TEXT('月次更新予定'!A6,"yyyy-mm")</x:f>
        <x:v>2026-06</x:v>
      </x:c>
      <x:c r="B21" s="70" t="n">
        <x:f>'月次更新予定'!B6</x:f>
        <x:v>1</x:v>
      </x:c>
      <x:c r="G21" s="64" t="str">
        <x:f>'契約種別マスタ'!B6</x:f>
        <x:v>業務委託契約</x:v>
      </x:c>
      <x:c r="H21" s="68" t="n">
        <x:f>SUMIFS('契約一覧'!$L$4:$L$13,'契約一覧'!$E$4:$E$13,'契約種別マスタ'!$A$6)</x:f>
        <x:v>4800000</x:v>
      </x:c>
    </x:row>
    <x:row r="22">
      <x:c r="A22" s="64" t="str">
        <x:f>TEXT('月次更新予定'!A7,"yyyy-mm")</x:f>
        <x:v>2026-07</x:v>
      </x:c>
      <x:c r="B22" s="70" t="n">
        <x:f>'月次更新予定'!B7</x:f>
        <x:v>1</x:v>
      </x:c>
      <x:c r="G22" s="64" t="str">
        <x:f>'契約種別マスタ'!B7</x:f>
        <x:v>サポート契約</x:v>
      </x:c>
      <x:c r="H22" s="68" t="n">
        <x:f>SUMIFS('契約一覧'!$L$4:$L$13,'契約一覧'!$E$4:$E$13,'契約種別マスタ'!$A$7)</x:f>
        <x:v>2400000</x:v>
      </x:c>
    </x:row>
    <x:row r="23">
      <x:c r="A23" s="64" t="str">
        <x:f>TEXT('月次更新予定'!A8,"yyyy-mm")</x:f>
        <x:v>2026-08</x:v>
      </x:c>
      <x:c r="B23" s="70" t="n">
        <x:f>'月次更新予定'!B8</x:f>
        <x:v>1</x:v>
      </x:c>
      <x:c r="G23" s="64" t="str">
        <x:f>'契約種別マスタ'!B8</x:f>
        <x:v>基本契約/NDA</x:v>
      </x:c>
      <x:c r="H23" s="68" t="n">
        <x:f>SUMIFS('契約一覧'!$L$4:$L$13,'契約一覧'!$E$4:$E$13,'契約種別マスタ'!$A$8)</x:f>
        <x:v>0</x:v>
      </x:c>
    </x:row>
    <x:row r="24">
      <x:c r="A24" s="64" t="str">
        <x:f>TEXT('月次更新予定'!A9,"yyyy-mm")</x:f>
        <x:v>2026-09</x:v>
      </x:c>
      <x:c r="B24" s="70" t="n">
        <x:f>'月次更新予定'!B9</x:f>
        <x:v>0</x:v>
      </x:c>
    </x:row>
    <x:row r="45" ht="27" customHeight="1">
      <x:c r="A45" s="76" t="str">
        <x:v>読み方: 契約一覧に取引先ID、契約種別ID、開始日、終了日、契約金額を入れると、通知期限日、更新方法、年換算金額、更新ステータスが自動で確認できます。</x:v>
      </x:c>
    </x:row>
  </x:sheetData>
  <x:mergeCells>
    <x:mergeCell ref="A1:N1"/>
    <x:mergeCell ref="A2:N2"/>
    <x:mergeCell ref="A4:N4"/>
    <x:mergeCell ref="A5:B7"/>
    <x:mergeCell ref="A8:B8"/>
    <x:mergeCell ref="D5:E7"/>
    <x:mergeCell ref="D8:E8"/>
    <x:mergeCell ref="G5:H7"/>
    <x:mergeCell ref="G8:H8"/>
    <x:mergeCell ref="J5:K7"/>
    <x:mergeCell ref="J8:K8"/>
    <x:mergeCell ref="M5:N7"/>
    <x:mergeCell ref="M8:N8"/>
    <x:mergeCell ref="A10:J10"/>
    <x:mergeCell ref="A45:N45"/>
  </x:mergeCells>
  <x:pageMargins left="0.7" right="0.7" top="0.75" bottom="0.75" header="0.3" footer="0.3"/>
  <x:drawing xmlns:r="http://schemas.openxmlformats.org/officeDocument/2006/relationships" r:id="R3c11f96d731d4d7c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43000030517578" hidden="0" customWidth="1"/>
    <x:col min="2" max="2" width="26.43000030517578" hidden="0" customWidth="1"/>
    <x:col min="3" max="3" width="13.569999694824219" hidden="0" customWidth="1"/>
    <x:col min="4" max="4" width="22.139999389648438" hidden="0" customWidth="1"/>
    <x:col min="5" max="5" width="13.569999694824219" hidden="0" customWidth="1"/>
    <x:col min="6" max="6" width="20.709999084472656" hidden="0" customWidth="1"/>
    <x:col min="7" max="7" width="14.289999961853027" hidden="0" customWidth="1"/>
    <x:col min="8" max="8" width="14.289999961853027" hidden="0" customWidth="1"/>
    <x:col min="9" max="9" width="14.289999961853027" hidden="0" customWidth="1"/>
    <x:col min="10" max="10" width="12.859999656677246" hidden="0" customWidth="1"/>
    <x:col min="11" max="11" width="14.289999961853027" hidden="0" customWidth="1"/>
    <x:col min="12" max="12" width="15.710000038146973" hidden="0" customWidth="1"/>
    <x:col min="13" max="13" width="12.859999656677246" hidden="0" customWidth="1"/>
    <x:col min="14" max="14" width="16.43000030517578" hidden="0" customWidth="1"/>
    <x:col min="15" max="15" width="13.569999694824219" hidden="0" customWidth="1"/>
    <x:col min="16" max="16" width="14.289999961853027" hidden="0" customWidth="1"/>
    <x:col min="17" max="17" width="30.709999084472656" hidden="0" customWidth="1"/>
    <x:col min="18" max="18" width="25" hidden="0" customWidth="1"/>
  </x:cols>
  <x:sheetData>
    <x:row r="1" ht="25.5" customHeight="1">
      <x:c r="A1" s="8" t="str">
        <x:v>契約管理表Excelテンプレート_契約一覧</x:v>
      </x:c>
    </x:row>
    <x:row r="2" ht="18" customHeight="1">
      <x:c r="A2" s="16" t="str">
        <x:v>契約No単位で、契約期間、通知期限、更新対応を管理します。</x:v>
      </x:c>
    </x:row>
    <x:row r="3" ht="21" customHeight="1">
      <x:c r="A3" s="24" t="str">
        <x:v>契約No</x:v>
      </x:c>
      <x:c r="B3" s="24" t="str">
        <x:v>契約名</x:v>
      </x:c>
      <x:c r="C3" s="24" t="str">
        <x:v>取引先ID</x:v>
      </x:c>
      <x:c r="D3" s="24" t="str">
        <x:v>取引先名</x:v>
      </x:c>
      <x:c r="E3" s="24" t="str">
        <x:v>契約種別ID</x:v>
      </x:c>
      <x:c r="F3" s="24" t="str">
        <x:v>契約種別</x:v>
      </x:c>
      <x:c r="G3" s="24" t="str">
        <x:v>開始日</x:v>
      </x:c>
      <x:c r="H3" s="24" t="str">
        <x:v>終了日</x:v>
      </x:c>
      <x:c r="I3" s="24" t="str">
        <x:v>通知期限日</x:v>
      </x:c>
      <x:c r="J3" s="24" t="str">
        <x:v>更新方法</x:v>
      </x:c>
      <x:c r="K3" s="24" t="str">
        <x:v>契約金額</x:v>
      </x:c>
      <x:c r="L3" s="24" t="str">
        <x:v>年換算金額</x:v>
      </x:c>
      <x:c r="M3" s="24" t="str">
        <x:v>契約ステータス</x:v>
      </x:c>
      <x:c r="N3" s="24" t="str">
        <x:v>更新ステータス</x:v>
      </x:c>
      <x:c r="O3" s="24" t="str">
        <x:v>担当者</x:v>
      </x:c>
      <x:c r="P3" s="24" t="str">
        <x:v>次回対応日</x:v>
      </x:c>
      <x:c r="Q3" s="24" t="str">
        <x:v>台帳リンク</x:v>
      </x:c>
      <x:c r="R3" s="24" t="str">
        <x:v>メモ</x:v>
      </x:c>
    </x:row>
    <x:row r="4">
      <x:c r="A4" s="26" t="str">
        <x:v>CTR-2026-0001</x:v>
      </x:c>
      <x:c r="B4" t="str">
        <x:v>基幹保守契約</x:v>
      </x:c>
      <x:c r="C4" s="26" t="str">
        <x:v>CL001</x:v>
      </x:c>
      <x:c r="D4" s="26" t="str">
        <x:f>XLOOKUP(C4,'取引先マスタ'!$A$4:$A$8,'取引先マスタ'!$B$4:$B$8,"")</x:f>
        <x:v>アルファ商事</x:v>
      </x:c>
      <x:c r="E4" s="26" t="str">
        <x:v>CT001</x:v>
      </x:c>
      <x:c r="F4" t="str">
        <x:f>XLOOKUP(E4,'契約種別マスタ'!$A$4:$A$8,'契約種別マスタ'!$B$4:$B$8,"")</x:f>
        <x:v>保守契約</x:v>
      </x:c>
      <x:c r="G4" s="28" t="n">
        <x:v>45809</x:v>
      </x:c>
      <x:c r="H4" s="28" t="n">
        <x:v>46173</x:v>
      </x:c>
      <x:c r="I4" s="28" t="n">
        <x:f>H4-XLOOKUP(E4,'契約種別マスタ'!$A$4:$A$8,'契約種別マスタ'!$D$4:$D$8,0)</x:f>
        <x:v>46143</x:v>
      </x:c>
      <x:c r="J4" s="26" t="str">
        <x:f>XLOOKUP(E4,'契約種別マスタ'!$A$4:$A$8,'契約種別マスタ'!$E$4:$E$8,"")</x:f>
        <x:v>自動更新</x:v>
      </x:c>
      <x:c r="K4" s="34" t="n">
        <x:v>120000</x:v>
      </x:c>
      <x:c r="L4" s="34" t="n">
        <x:f>IF(XLOOKUP(E4,'契約種別マスタ'!$A$4:$A$8,'契約種別マスタ'!$C$4:$C$8,"")="月額",K4*12,K4)</x:f>
        <x:v>1440000</x:v>
      </x:c>
      <x:c r="M4" s="26" t="str">
        <x:f>IF(H4&lt;TODAY(),"終了",IF(G4&gt;TODAY(),"開始前","有効"))</x:f>
        <x:v>有効</x:v>
      </x:c>
      <x:c r="N4" s="26" t="str">
        <x:f>IF(M4="終了","終了",IF(M4="開始前","開始前",IF(I4&lt;TODAY(),"通知期限超過",IF(I4&lt;=TODAY()+30,"要通知",IF(H4&lt;=TODAY()+90,"90日以内更新","通常")))))</x:f>
        <x:v>要通知</x:v>
      </x:c>
      <x:c r="O4" t="str">
        <x:v>鈴木 直樹</x:v>
      </x:c>
      <x:c r="P4" s="28" t="n">
        <x:v>46140</x:v>
      </x:c>
      <x:c r="Q4" t="str">
        <x:v>https://example.com/contracts/ctr-2026-0001</x:v>
      </x:c>
      <x:c r="R4" t="str">
        <x:v>更新条件の確認中</x:v>
      </x:c>
    </x:row>
    <x:row r="5">
      <x:c r="A5" s="26" t="str">
        <x:v>CTR-2026-0002</x:v>
      </x:c>
      <x:c r="B5" t="str">
        <x:v>分析ライセンス契約</x:v>
      </x:c>
      <x:c r="C5" s="26" t="str">
        <x:v>CL002</x:v>
      </x:c>
      <x:c r="D5" s="26" t="str">
        <x:f>XLOOKUP(C5,'取引先マスタ'!$A$4:$A$8,'取引先マスタ'!$B$4:$B$8,"")</x:f>
        <x:v>ビータ食品</x:v>
      </x:c>
      <x:c r="E5" s="26" t="str">
        <x:v>CT002</x:v>
      </x:c>
      <x:c r="F5" t="str">
        <x:f>XLOOKUP(E5,'契約種別マスタ'!$A$4:$A$8,'契約種別マスタ'!$B$4:$B$8,"")</x:f>
        <x:v>ライセンス契約</x:v>
      </x:c>
      <x:c r="G5" s="28" t="n">
        <x:v>45839</x:v>
      </x:c>
      <x:c r="H5" s="28" t="n">
        <x:v>46203</x:v>
      </x:c>
      <x:c r="I5" s="28" t="n">
        <x:f>H5-XLOOKUP(E5,'契約種別マスタ'!$A$4:$A$8,'契約種別マスタ'!$D$4:$D$8,0)</x:f>
        <x:v>46143</x:v>
      </x:c>
      <x:c r="J5" s="26" t="str">
        <x:f>XLOOKUP(E5,'契約種別マスタ'!$A$4:$A$8,'契約種別マスタ'!$E$4:$E$8,"")</x:f>
        <x:v>手動更新</x:v>
      </x:c>
      <x:c r="K5" s="34" t="n">
        <x:v>960000</x:v>
      </x:c>
      <x:c r="L5" s="34" t="n">
        <x:f>IF(XLOOKUP(E5,'契約種別マスタ'!$A$4:$A$8,'契約種別マスタ'!$C$4:$C$8,"")="月額",K5*12,K5)</x:f>
        <x:v>960000</x:v>
      </x:c>
      <x:c r="M5" s="26" t="str">
        <x:f>IF(H5&lt;TODAY(),"終了",IF(G5&gt;TODAY(),"開始前","有効"))</x:f>
        <x:v>有効</x:v>
      </x:c>
      <x:c r="N5" s="26" t="str">
        <x:f>IF(M5="終了","終了",IF(M5="開始前","開始前",IF(I5&lt;TODAY(),"通知期限超過",IF(I5&lt;=TODAY()+30,"要通知",IF(H5&lt;=TODAY()+90,"90日以内更新","通常")))))</x:f>
        <x:v>要通知</x:v>
      </x:c>
      <x:c r="O5" t="str">
        <x:v>田中 美咲</x:v>
      </x:c>
      <x:c r="P5" s="28" t="n">
        <x:v>46142</x:v>
      </x:c>
      <x:c r="Q5" t="str">
        <x:v>https://example.com/contracts/ctr-2026-0002</x:v>
      </x:c>
      <x:c r="R5" t="str">
        <x:v>更新見積を送付予定</x:v>
      </x:c>
    </x:row>
    <x:row r="6">
      <x:c r="A6" s="26" t="str">
        <x:v>CTR-2026-0003</x:v>
      </x:c>
      <x:c r="B6" t="str">
        <x:v>運用支援業務委託</x:v>
      </x:c>
      <x:c r="C6" s="26" t="str">
        <x:v>CL003</x:v>
      </x:c>
      <x:c r="D6" s="26" t="str">
        <x:f>XLOOKUP(C6,'取引先マスタ'!$A$4:$A$8,'取引先マスタ'!$B$4:$B$8,"")</x:f>
        <x:v>ガンマ製作所</x:v>
      </x:c>
      <x:c r="E6" s="26" t="str">
        <x:v>CT003</x:v>
      </x:c>
      <x:c r="F6" t="str">
        <x:f>XLOOKUP(E6,'契約種別マスタ'!$A$4:$A$8,'契約種別マスタ'!$B$4:$B$8,"")</x:f>
        <x:v>業務委託契約</x:v>
      </x:c>
      <x:c r="G6" s="28" t="n">
        <x:v>45778</x:v>
      </x:c>
      <x:c r="H6" s="28" t="n">
        <x:v>46142</x:v>
      </x:c>
      <x:c r="I6" s="28" t="n">
        <x:f>H6-XLOOKUP(E6,'契約種別マスタ'!$A$4:$A$8,'契約種別マスタ'!$D$4:$D$8,0)</x:f>
        <x:v>46097</x:v>
      </x:c>
      <x:c r="J6" s="26" t="str">
        <x:f>XLOOKUP(E6,'契約種別マスタ'!$A$4:$A$8,'契約種別マスタ'!$E$4:$E$8,"")</x:f>
        <x:v>手動更新</x:v>
      </x:c>
      <x:c r="K6" s="34" t="n">
        <x:v>180000</x:v>
      </x:c>
      <x:c r="L6" s="34" t="n">
        <x:f>IF(XLOOKUP(E6,'契約種別マスタ'!$A$4:$A$8,'契約種別マスタ'!$C$4:$C$8,"")="月額",K6*12,K6)</x:f>
        <x:v>2160000</x:v>
      </x:c>
      <x:c r="M6" s="26" t="str">
        <x:f>IF(H6&lt;TODAY(),"終了",IF(G6&gt;TODAY(),"開始前","有効"))</x:f>
        <x:v>有効</x:v>
      </x:c>
      <x:c r="N6" s="26" t="str">
        <x:f>IF(M6="終了","終了",IF(M6="開始前","開始前",IF(I6&lt;TODAY(),"通知期限超過",IF(I6&lt;=TODAY()+30,"要通知",IF(H6&lt;=TODAY()+90,"90日以内更新","通常")))))</x:f>
        <x:v>通知期限超過</x:v>
      </x:c>
      <x:c r="O6" t="str">
        <x:v>山口 拓海</x:v>
      </x:c>
      <x:c r="P6" s="28" t="n">
        <x:v>46134</x:v>
      </x:c>
      <x:c r="Q6" t="str">
        <x:v>https://example.com/contracts/ctr-2026-0003</x:v>
      </x:c>
      <x:c r="R6" t="str">
        <x:v>再契約ドラフト確認待ち</x:v>
      </x:c>
    </x:row>
    <x:row r="7">
      <x:c r="A7" s="26" t="str">
        <x:v>CTR-2026-0004</x:v>
      </x:c>
      <x:c r="B7" t="str">
        <x:v>秘密保持契約</x:v>
      </x:c>
      <x:c r="C7" s="26" t="str">
        <x:v>CL004</x:v>
      </x:c>
      <x:c r="D7" s="26" t="str">
        <x:f>XLOOKUP(C7,'取引先マスタ'!$A$4:$A$8,'取引先マスタ'!$B$4:$B$8,"")</x:f>
        <x:v>デルタ物流</x:v>
      </x:c>
      <x:c r="E7" s="26" t="str">
        <x:v>CT005</x:v>
      </x:c>
      <x:c r="F7" t="str">
        <x:f>XLOOKUP(E7,'契約種別マスタ'!$A$4:$A$8,'契約種別マスタ'!$B$4:$B$8,"")</x:f>
        <x:v>基本契約/NDA</x:v>
      </x:c>
      <x:c r="G7" s="28" t="n">
        <x:v>45772</x:v>
      </x:c>
      <x:c r="H7" s="28" t="n">
        <x:v>46137</x:v>
      </x:c>
      <x:c r="I7" s="28" t="n">
        <x:f>H7-XLOOKUP(E7,'契約種別マスタ'!$A$4:$A$8,'契約種別マスタ'!$D$4:$D$8,0)</x:f>
        <x:v>46122</x:v>
      </x:c>
      <x:c r="J7" s="26" t="str">
        <x:f>XLOOKUP(E7,'契約種別マスタ'!$A$4:$A$8,'契約種別マスタ'!$E$4:$E$8,"")</x:f>
        <x:v>手動更新</x:v>
      </x:c>
      <x:c r="K7" s="34" t="n">
        <x:v>0</x:v>
      </x:c>
      <x:c r="L7" s="34" t="n">
        <x:f>IF(XLOOKUP(E7,'契約種別マスタ'!$A$4:$A$8,'契約種別マスタ'!$C$4:$C$8,"")="月額",K7*12,K7)</x:f>
        <x:v>0</x:v>
      </x:c>
      <x:c r="M7" s="26" t="str">
        <x:f>IF(H7&lt;TODAY(),"終了",IF(G7&gt;TODAY(),"開始前","有効"))</x:f>
        <x:v>有効</x:v>
      </x:c>
      <x:c r="N7" s="26" t="str">
        <x:f>IF(M7="終了","終了",IF(M7="開始前","開始前",IF(I7&lt;TODAY(),"通知期限超過",IF(I7&lt;=TODAY()+30,"要通知",IF(H7&lt;=TODAY()+90,"90日以内更新","通常")))))</x:f>
        <x:v>通知期限超過</x:v>
      </x:c>
      <x:c r="O7" t="str">
        <x:v>佐々木 健</x:v>
      </x:c>
      <x:c r="P7" s="28" t="n">
        <x:v>46133</x:v>
      </x:c>
      <x:c r="Q7" t="str">
        <x:v>https://example.com/contracts/ctr-2026-0004</x:v>
      </x:c>
      <x:c r="R7" t="str">
        <x:v>法務レビュー依頼済み</x:v>
      </x:c>
    </x:row>
    <x:row r="8">
      <x:c r="A8" s="26" t="str">
        <x:v>CTR-2026-0005</x:v>
      </x:c>
      <x:c r="B8" t="str">
        <x:v>問い合わせサポート契約</x:v>
      </x:c>
      <x:c r="C8" s="26" t="str">
        <x:v>CL005</x:v>
      </x:c>
      <x:c r="D8" s="26" t="str">
        <x:f>XLOOKUP(C8,'取引先マスタ'!$A$4:$A$8,'取引先マスタ'!$B$4:$B$8,"")</x:f>
        <x:v>エプシロン不動産</x:v>
      </x:c>
      <x:c r="E8" s="26" t="str">
        <x:v>CT004</x:v>
      </x:c>
      <x:c r="F8" t="str">
        <x:f>XLOOKUP(E8,'契約種別マスタ'!$A$4:$A$8,'契約種別マスタ'!$B$4:$B$8,"")</x:f>
        <x:v>サポート契約</x:v>
      </x:c>
      <x:c r="G8" s="28" t="n">
        <x:v>45870</x:v>
      </x:c>
      <x:c r="H8" s="28" t="n">
        <x:v>46234</x:v>
      </x:c>
      <x:c r="I8" s="28" t="n">
        <x:f>H8-XLOOKUP(E8,'契約種別マスタ'!$A$4:$A$8,'契約種別マスタ'!$D$4:$D$8,0)</x:f>
        <x:v>46204</x:v>
      </x:c>
      <x:c r="J8" s="26" t="str">
        <x:f>XLOOKUP(E8,'契約種別マスタ'!$A$4:$A$8,'契約種別マスタ'!$E$4:$E$8,"")</x:f>
        <x:v>自動更新</x:v>
      </x:c>
      <x:c r="K8" s="34" t="n">
        <x:v>90000</x:v>
      </x:c>
      <x:c r="L8" s="34" t="n">
        <x:f>IF(XLOOKUP(E8,'契約種別マスタ'!$A$4:$A$8,'契約種別マスタ'!$C$4:$C$8,"")="月額",K8*12,K8)</x:f>
        <x:v>1080000</x:v>
      </x:c>
      <x:c r="M8" s="26" t="str">
        <x:f>IF(H8&lt;TODAY(),"終了",IF(G8&gt;TODAY(),"開始前","有効"))</x:f>
        <x:v>有効</x:v>
      </x:c>
      <x:c r="N8" s="26" t="str">
        <x:f>IF(M8="終了","終了",IF(M8="開始前","開始前",IF(I8&lt;TODAY(),"通知期限超過",IF(I8&lt;=TODAY()+30,"要通知",IF(H8&lt;=TODAY()+90,"90日以内更新","通常")))))</x:f>
        <x:v>通常</x:v>
      </x:c>
      <x:c r="O8" t="str">
        <x:v>鈴木 直樹</x:v>
      </x:c>
      <x:c r="P8" s="28" t="n">
        <x:v>46193</x:v>
      </x:c>
      <x:c r="Q8" t="str">
        <x:v>https://example.com/contracts/ctr-2026-0005</x:v>
      </x:c>
      <x:c r="R8" t="str">
        <x:v>自動更新前に料金見直し</x:v>
      </x:c>
    </x:row>
    <x:row r="9">
      <x:c r="A9" s="26" t="str">
        <x:v>CTR-2026-0006</x:v>
      </x:c>
      <x:c r="B9" t="str">
        <x:v>追加ライセンス契約</x:v>
      </x:c>
      <x:c r="C9" s="26" t="str">
        <x:v>CL001</x:v>
      </x:c>
      <x:c r="D9" s="26" t="str">
        <x:f>XLOOKUP(C9,'取引先マスタ'!$A$4:$A$8,'取引先マスタ'!$B$4:$B$8,"")</x:f>
        <x:v>アルファ商事</x:v>
      </x:c>
      <x:c r="E9" s="26" t="str">
        <x:v>CT002</x:v>
      </x:c>
      <x:c r="F9" t="str">
        <x:f>XLOOKUP(E9,'契約種別マスタ'!$A$4:$A$8,'契約種別マスタ'!$B$4:$B$8,"")</x:f>
        <x:v>ライセンス契約</x:v>
      </x:c>
      <x:c r="G9" s="28" t="n">
        <x:v>45901</x:v>
      </x:c>
      <x:c r="H9" s="28" t="n">
        <x:v>46265</x:v>
      </x:c>
      <x:c r="I9" s="28" t="n">
        <x:f>H9-XLOOKUP(E9,'契約種別マスタ'!$A$4:$A$8,'契約種別マスタ'!$D$4:$D$8,0)</x:f>
        <x:v>46205</x:v>
      </x:c>
      <x:c r="J9" s="26" t="str">
        <x:f>XLOOKUP(E9,'契約種別マスタ'!$A$4:$A$8,'契約種別マスタ'!$E$4:$E$8,"")</x:f>
        <x:v>手動更新</x:v>
      </x:c>
      <x:c r="K9" s="34" t="n">
        <x:v>480000</x:v>
      </x:c>
      <x:c r="L9" s="34" t="n">
        <x:f>IF(XLOOKUP(E9,'契約種別マスタ'!$A$4:$A$8,'契約種別マスタ'!$C$4:$C$8,"")="月額",K9*12,K9)</x:f>
        <x:v>480000</x:v>
      </x:c>
      <x:c r="M9" s="26" t="str">
        <x:f>IF(H9&lt;TODAY(),"終了",IF(G9&gt;TODAY(),"開始前","有効"))</x:f>
        <x:v>有効</x:v>
      </x:c>
      <x:c r="N9" s="26" t="str">
        <x:f>IF(M9="終了","終了",IF(M9="開始前","開始前",IF(I9&lt;TODAY(),"通知期限超過",IF(I9&lt;=TODAY()+30,"要通知",IF(H9&lt;=TODAY()+90,"90日以内更新","通常")))))</x:f>
        <x:v>通常</x:v>
      </x:c>
      <x:c r="O9" t="str">
        <x:v>鈴木 直樹</x:v>
      </x:c>
      <x:c r="P9" s="28" t="n">
        <x:v>46204</x:v>
      </x:c>
      <x:c r="Q9" t="str">
        <x:v>https://example.com/contracts/ctr-2026-0006</x:v>
      </x:c>
      <x:c r="R9" t="str">
        <x:v>契約席数の確認要</x:v>
      </x:c>
    </x:row>
    <x:row r="10">
      <x:c r="A10" s="26" t="str">
        <x:v>CTR-2026-0007</x:v>
      </x:c>
      <x:c r="B10" t="str">
        <x:v>月次保守契約</x:v>
      </x:c>
      <x:c r="C10" s="26" t="str">
        <x:v>CL004</x:v>
      </x:c>
      <x:c r="D10" s="26" t="str">
        <x:f>XLOOKUP(C10,'取引先マスタ'!$A$4:$A$8,'取引先マスタ'!$B$4:$B$8,"")</x:f>
        <x:v>デルタ物流</x:v>
      </x:c>
      <x:c r="E10" s="26" t="str">
        <x:v>CT001</x:v>
      </x:c>
      <x:c r="F10" t="str">
        <x:f>XLOOKUP(E10,'契約種別マスタ'!$A$4:$A$8,'契約種別マスタ'!$B$4:$B$8,"")</x:f>
        <x:v>保守契約</x:v>
      </x:c>
      <x:c r="G10" s="28" t="n">
        <x:v>46113</x:v>
      </x:c>
      <x:c r="H10" s="28" t="n">
        <x:v>46477</x:v>
      </x:c>
      <x:c r="I10" s="28" t="n">
        <x:f>H10-XLOOKUP(E10,'契約種別マスタ'!$A$4:$A$8,'契約種別マスタ'!$D$4:$D$8,0)</x:f>
        <x:v>46447</x:v>
      </x:c>
      <x:c r="J10" s="26" t="str">
        <x:f>XLOOKUP(E10,'契約種別マスタ'!$A$4:$A$8,'契約種別マスタ'!$E$4:$E$8,"")</x:f>
        <x:v>自動更新</x:v>
      </x:c>
      <x:c r="K10" s="34" t="n">
        <x:v>150000</x:v>
      </x:c>
      <x:c r="L10" s="34" t="n">
        <x:f>IF(XLOOKUP(E10,'契約種別マスタ'!$A$4:$A$8,'契約種別マスタ'!$C$4:$C$8,"")="月額",K10*12,K10)</x:f>
        <x:v>1800000</x:v>
      </x:c>
      <x:c r="M10" s="26" t="str">
        <x:f>IF(H10&lt;TODAY(),"終了",IF(G10&gt;TODAY(),"開始前","有効"))</x:f>
        <x:v>有効</x:v>
      </x:c>
      <x:c r="N10" s="26" t="str">
        <x:f>IF(M10="終了","終了",IF(M10="開始前","開始前",IF(I10&lt;TODAY(),"通知期限超過",IF(I10&lt;=TODAY()+30,"要通知",IF(H10&lt;=TODAY()+90,"90日以内更新","通常")))))</x:f>
        <x:v>通常</x:v>
      </x:c>
      <x:c r="O10" t="str">
        <x:v>佐々木 健</x:v>
      </x:c>
      <x:c r="P10" s="28" t="n">
        <x:v>46438</x:v>
      </x:c>
      <x:c r="Q10" t="str">
        <x:v>https://example.com/contracts/ctr-2026-0007</x:v>
      </x:c>
      <x:c r="R10" t="str">
        <x:v>初回請求済み</x:v>
      </x:c>
    </x:row>
    <x:row r="11">
      <x:c r="A11" s="26" t="str">
        <x:v>CTR-2026-0008</x:v>
      </x:c>
      <x:c r="B11" t="str">
        <x:v>定常分析業務委託</x:v>
      </x:c>
      <x:c r="C11" s="26" t="str">
        <x:v>CL002</x:v>
      </x:c>
      <x:c r="D11" s="26" t="str">
        <x:f>XLOOKUP(C11,'取引先マスタ'!$A$4:$A$8,'取引先マスタ'!$B$4:$B$8,"")</x:f>
        <x:v>ビータ食品</x:v>
      </x:c>
      <x:c r="E11" s="26" t="str">
        <x:v>CT003</x:v>
      </x:c>
      <x:c r="F11" t="str">
        <x:f>XLOOKUP(E11,'契約種別マスタ'!$A$4:$A$8,'契約種別マスタ'!$B$4:$B$8,"")</x:f>
        <x:v>業務委託契約</x:v>
      </x:c>
      <x:c r="G11" s="28" t="n">
        <x:v>45792</x:v>
      </x:c>
      <x:c r="H11" s="28" t="n">
        <x:v>46157</x:v>
      </x:c>
      <x:c r="I11" s="28" t="n">
        <x:f>H11-XLOOKUP(E11,'契約種別マスタ'!$A$4:$A$8,'契約種別マスタ'!$D$4:$D$8,0)</x:f>
        <x:v>46112</x:v>
      </x:c>
      <x:c r="J11" s="26" t="str">
        <x:f>XLOOKUP(E11,'契約種別マスタ'!$A$4:$A$8,'契約種別マスタ'!$E$4:$E$8,"")</x:f>
        <x:v>手動更新</x:v>
      </x:c>
      <x:c r="K11" s="34" t="n">
        <x:v>220000</x:v>
      </x:c>
      <x:c r="L11" s="34" t="n">
        <x:f>IF(XLOOKUP(E11,'契約種別マスタ'!$A$4:$A$8,'契約種別マスタ'!$C$4:$C$8,"")="月額",K11*12,K11)</x:f>
        <x:v>2640000</x:v>
      </x:c>
      <x:c r="M11" s="26" t="str">
        <x:f>IF(H11&lt;TODAY(),"終了",IF(G11&gt;TODAY(),"開始前","有効"))</x:f>
        <x:v>有効</x:v>
      </x:c>
      <x:c r="N11" s="26" t="str">
        <x:f>IF(M11="終了","終了",IF(M11="開始前","開始前",IF(I11&lt;TODAY(),"通知期限超過",IF(I11&lt;=TODAY()+30,"要通知",IF(H11&lt;=TODAY()+90,"90日以内更新","通常")))))</x:f>
        <x:v>通知期限超過</x:v>
      </x:c>
      <x:c r="O11" t="str">
        <x:v>田中 美咲</x:v>
      </x:c>
      <x:c r="P11" s="28" t="n">
        <x:v>46136</x:v>
      </x:c>
      <x:c r="Q11" t="str">
        <x:v>https://example.com/contracts/ctr-2026-0008</x:v>
      </x:c>
      <x:c r="R11" t="str">
        <x:v>更新条件の社内承認待ち</x:v>
      </x:c>
    </x:row>
    <x:row r="12">
      <x:c r="A12" s="26" t="str">
        <x:v>CTR-2026-0009</x:v>
      </x:c>
      <x:c r="B12" t="str">
        <x:v>旧NDA</x:v>
      </x:c>
      <x:c r="C12" s="26" t="str">
        <x:v>CL003</x:v>
      </x:c>
      <x:c r="D12" s="26" t="str">
        <x:f>XLOOKUP(C12,'取引先マスタ'!$A$4:$A$8,'取引先マスタ'!$B$4:$B$8,"")</x:f>
        <x:v>ガンマ製作所</x:v>
      </x:c>
      <x:c r="E12" s="26" t="str">
        <x:v>CT005</x:v>
      </x:c>
      <x:c r="F12" t="str">
        <x:f>XLOOKUP(E12,'契約種別マスタ'!$A$4:$A$8,'契約種別マスタ'!$B$4:$B$8,"")</x:f>
        <x:v>基本契約/NDA</x:v>
      </x:c>
      <x:c r="G12" s="28" t="n">
        <x:v>45765</x:v>
      </x:c>
      <x:c r="H12" s="28" t="n">
        <x:v>46130</x:v>
      </x:c>
      <x:c r="I12" s="28" t="n">
        <x:f>H12-XLOOKUP(E12,'契約種別マスタ'!$A$4:$A$8,'契約種別マスタ'!$D$4:$D$8,0)</x:f>
        <x:v>46115</x:v>
      </x:c>
      <x:c r="J12" s="26" t="str">
        <x:f>XLOOKUP(E12,'契約種別マスタ'!$A$4:$A$8,'契約種別マスタ'!$E$4:$E$8,"")</x:f>
        <x:v>手動更新</x:v>
      </x:c>
      <x:c r="K12" s="34" t="n">
        <x:v>0</x:v>
      </x:c>
      <x:c r="L12" s="34" t="n">
        <x:f>IF(XLOOKUP(E12,'契約種別マスタ'!$A$4:$A$8,'契約種別マスタ'!$C$4:$C$8,"")="月額",K12*12,K12)</x:f>
        <x:v>0</x:v>
      </x:c>
      <x:c r="M12" s="26" t="str">
        <x:f>IF(H12&lt;TODAY(),"終了",IF(G12&gt;TODAY(),"開始前","有効"))</x:f>
        <x:v>終了</x:v>
      </x:c>
      <x:c r="N12" s="26" t="str">
        <x:f>IF(M12="終了","終了",IF(M12="開始前","開始前",IF(I12&lt;TODAY(),"通知期限超過",IF(I12&lt;=TODAY()+30,"要通知",IF(H12&lt;=TODAY()+90,"90日以内更新","通常")))))</x:f>
        <x:v>終了</x:v>
      </x:c>
      <x:c r="O12" t="str">
        <x:v>山口 拓海</x:v>
      </x:c>
      <x:c r="P12" s="28" t="n">
        <x:v>46131</x:v>
      </x:c>
      <x:c r="Q12" t="str">
        <x:v>https://example.com/contracts/ctr-2026-0009</x:v>
      </x:c>
      <x:c r="R12" t="str">
        <x:v>期限切れのため更新判断待ち</x:v>
      </x:c>
    </x:row>
    <x:row r="13">
      <x:c r="A13" s="26" t="str">
        <x:v>CTR-2026-0010</x:v>
      </x:c>
      <x:c r="B13" t="str">
        <x:v>新規サポート契約</x:v>
      </x:c>
      <x:c r="C13" s="26" t="str">
        <x:v>CL005</x:v>
      </x:c>
      <x:c r="D13" s="26" t="str">
        <x:f>XLOOKUP(C13,'取引先マスタ'!$A$4:$A$8,'取引先マスタ'!$B$4:$B$8,"")</x:f>
        <x:v>エプシロン不動産</x:v>
      </x:c>
      <x:c r="E13" s="26" t="str">
        <x:v>CT004</x:v>
      </x:c>
      <x:c r="F13" t="str">
        <x:f>XLOOKUP(E13,'契約種別マスタ'!$A$4:$A$8,'契約種別マスタ'!$B$4:$B$8,"")</x:f>
        <x:v>サポート契約</x:v>
      </x:c>
      <x:c r="G13" s="28" t="n">
        <x:v>46174</x:v>
      </x:c>
      <x:c r="H13" s="28" t="n">
        <x:v>46538</x:v>
      </x:c>
      <x:c r="I13" s="28" t="n">
        <x:f>H13-XLOOKUP(E13,'契約種別マスタ'!$A$4:$A$8,'契約種別マスタ'!$D$4:$D$8,0)</x:f>
        <x:v>46508</x:v>
      </x:c>
      <x:c r="J13" s="26" t="str">
        <x:f>XLOOKUP(E13,'契約種別マスタ'!$A$4:$A$8,'契約種別マスタ'!$E$4:$E$8,"")</x:f>
        <x:v>自動更新</x:v>
      </x:c>
      <x:c r="K13" s="34" t="n">
        <x:v>110000</x:v>
      </x:c>
      <x:c r="L13" s="34" t="n">
        <x:f>IF(XLOOKUP(E13,'契約種別マスタ'!$A$4:$A$8,'契約種別マスタ'!$C$4:$C$8,"")="月額",K13*12,K13)</x:f>
        <x:v>1320000</x:v>
      </x:c>
      <x:c r="M13" s="26" t="str">
        <x:f>IF(H13&lt;TODAY(),"終了",IF(G13&gt;TODAY(),"開始前","有効"))</x:f>
        <x:v>開始前</x:v>
      </x:c>
      <x:c r="N13" s="26" t="str">
        <x:f>IF(M13="終了","終了",IF(M13="開始前","開始前",IF(I13&lt;TODAY(),"通知期限超過",IF(I13&lt;=TODAY()+30,"要通知",IF(H13&lt;=TODAY()+90,"90日以内更新","通常")))))</x:f>
        <x:v>開始前</x:v>
      </x:c>
      <x:c r="O13" t="str">
        <x:v>鈴木 直樹</x:v>
      </x:c>
      <x:c r="P13" s="28" t="n">
        <x:v>46157</x:v>
      </x:c>
      <x:c r="Q13" t="str">
        <x:v>https://example.com/contracts/ctr-2026-0010</x:v>
      </x:c>
      <x:c r="R13" t="str">
        <x:v>開始前</x:v>
      </x:c>
    </x:row>
  </x:sheetData>
  <x:mergeCells>
    <x:mergeCell ref="A1:R1"/>
    <x:mergeCell ref="A2:R2"/>
  </x:mergeCells>
  <x:pageMargins left="0.7" right="0.7" top="0.75" bottom="0.75" header="0.3" footer="0.3"/>
  <x:tableParts count="1">
    <x:tablePart xmlns:r="http://schemas.openxmlformats.org/officeDocument/2006/relationships" r:id="Rb5987ce01a184784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43000030517578" hidden="0" customWidth="1"/>
    <x:col min="2" max="2" width="26.43000030517578" hidden="0" customWidth="1"/>
    <x:col min="3" max="3" width="22.139999389648438" hidden="0" customWidth="1"/>
    <x:col min="4" max="4" width="14.289999961853027" hidden="0" customWidth="1"/>
    <x:col min="5" max="5" width="14.289999961853027" hidden="0" customWidth="1"/>
    <x:col min="6" max="6" width="12.140000343322754" hidden="0" customWidth="1"/>
    <x:col min="7" max="7" width="12.859999656677246" hidden="0" customWidth="1"/>
    <x:col min="8" max="8" width="16.43000030517578" hidden="0" customWidth="1"/>
    <x:col min="9" max="9" width="13.569999694824219" hidden="0" customWidth="1"/>
    <x:col min="10" max="10" width="14.289999961853027" hidden="0" customWidth="1"/>
  </x:cols>
  <x:sheetData>
    <x:row r="1" ht="25.5" customHeight="1">
      <x:c r="A1" s="8" t="str">
        <x:v>契約管理表Excelテンプレート_更新期限一覧</x:v>
      </x:c>
    </x:row>
    <x:row r="2" ht="18" customHeight="1">
      <x:c r="A2" s="16" t="str">
        <x:v>契約終了日と通知期限日を一覧で確認します。</x:v>
      </x:c>
    </x:row>
    <x:row r="3" ht="21" customHeight="1">
      <x:c r="A3" s="24" t="str">
        <x:v>契約No</x:v>
      </x:c>
      <x:c r="B3" s="24" t="str">
        <x:v>契約名</x:v>
      </x:c>
      <x:c r="C3" s="24" t="str">
        <x:v>取引先名</x:v>
      </x:c>
      <x:c r="D3" s="24" t="str">
        <x:v>終了日</x:v>
      </x:c>
      <x:c r="E3" s="24" t="str">
        <x:v>通知期限日</x:v>
      </x:c>
      <x:c r="F3" s="24" t="str">
        <x:v>通知期限まで残日数</x:v>
      </x:c>
      <x:c r="G3" s="24" t="str">
        <x:v>更新方法</x:v>
      </x:c>
      <x:c r="H3" s="24" t="str">
        <x:v>更新ステータス</x:v>
      </x:c>
      <x:c r="I3" s="24" t="str">
        <x:v>担当者</x:v>
      </x:c>
      <x:c r="J3" s="24" t="str">
        <x:v>次回対応日</x:v>
      </x:c>
    </x:row>
    <x:row r="4">
      <x:c r="A4" s="26" t="str">
        <x:f>'契約一覧'!A4</x:f>
        <x:v>CTR-2026-0001</x:v>
      </x:c>
      <x:c r="B4" t="str">
        <x:f>'契約一覧'!B4</x:f>
        <x:v>基幹保守契約</x:v>
      </x:c>
      <x:c r="C4" t="str">
        <x:f>'契約一覧'!D4</x:f>
        <x:v>アルファ商事</x:v>
      </x:c>
      <x:c r="D4" s="28" t="n">
        <x:f>'契約一覧'!H4</x:f>
        <x:v>46173</x:v>
      </x:c>
      <x:c r="E4" s="28" t="n">
        <x:f>'契約一覧'!I4</x:f>
        <x:v>46143</x:v>
      </x:c>
      <x:c r="F4" s="26" t="n">
        <x:f>IF(E4="","",E4-TODAY())</x:f>
        <x:v>10</x:v>
      </x:c>
      <x:c r="G4" s="26" t="str">
        <x:f>'契約一覧'!J4</x:f>
        <x:v>自動更新</x:v>
      </x:c>
      <x:c r="H4" s="26" t="str">
        <x:f>'契約一覧'!N4</x:f>
        <x:v>要通知</x:v>
      </x:c>
      <x:c r="I4" s="26" t="str">
        <x:f>'契約一覧'!O4</x:f>
        <x:v>鈴木 直樹</x:v>
      </x:c>
      <x:c r="J4" s="36" t="n">
        <x:f>'契約一覧'!P4</x:f>
        <x:v>46140</x:v>
      </x:c>
    </x:row>
    <x:row r="5">
      <x:c r="A5" s="26" t="str">
        <x:f>'契約一覧'!A5</x:f>
        <x:v>CTR-2026-0002</x:v>
      </x:c>
      <x:c r="B5" t="str">
        <x:f>'契約一覧'!B5</x:f>
        <x:v>分析ライセンス契約</x:v>
      </x:c>
      <x:c r="C5" t="str">
        <x:f>'契約一覧'!D5</x:f>
        <x:v>ビータ食品</x:v>
      </x:c>
      <x:c r="D5" s="28" t="n">
        <x:f>'契約一覧'!H5</x:f>
        <x:v>46203</x:v>
      </x:c>
      <x:c r="E5" s="28" t="n">
        <x:f>'契約一覧'!I5</x:f>
        <x:v>46143</x:v>
      </x:c>
      <x:c r="F5" s="26" t="n">
        <x:f>IF(E5="","",E5-TODAY())</x:f>
        <x:v>10</x:v>
      </x:c>
      <x:c r="G5" s="26" t="str">
        <x:f>'契約一覧'!J5</x:f>
        <x:v>手動更新</x:v>
      </x:c>
      <x:c r="H5" s="26" t="str">
        <x:f>'契約一覧'!N5</x:f>
        <x:v>要通知</x:v>
      </x:c>
      <x:c r="I5" s="26" t="str">
        <x:f>'契約一覧'!O5</x:f>
        <x:v>田中 美咲</x:v>
      </x:c>
      <x:c r="J5" s="36" t="n">
        <x:f>'契約一覧'!P5</x:f>
        <x:v>46142</x:v>
      </x:c>
    </x:row>
    <x:row r="6">
      <x:c r="A6" s="26" t="str">
        <x:f>'契約一覧'!A6</x:f>
        <x:v>CTR-2026-0003</x:v>
      </x:c>
      <x:c r="B6" t="str">
        <x:f>'契約一覧'!B6</x:f>
        <x:v>運用支援業務委託</x:v>
      </x:c>
      <x:c r="C6" t="str">
        <x:f>'契約一覧'!D6</x:f>
        <x:v>ガンマ製作所</x:v>
      </x:c>
      <x:c r="D6" s="28" t="n">
        <x:f>'契約一覧'!H6</x:f>
        <x:v>46142</x:v>
      </x:c>
      <x:c r="E6" s="28" t="n">
        <x:f>'契約一覧'!I6</x:f>
        <x:v>46097</x:v>
      </x:c>
      <x:c r="F6" s="26" t="n">
        <x:f>IF(E6="","",E6-TODAY())</x:f>
        <x:v>-36</x:v>
      </x:c>
      <x:c r="G6" s="26" t="str">
        <x:f>'契約一覧'!J6</x:f>
        <x:v>手動更新</x:v>
      </x:c>
      <x:c r="H6" s="26" t="str">
        <x:f>'契約一覧'!N6</x:f>
        <x:v>通知期限超過</x:v>
      </x:c>
      <x:c r="I6" s="26" t="str">
        <x:f>'契約一覧'!O6</x:f>
        <x:v>山口 拓海</x:v>
      </x:c>
      <x:c r="J6" s="36" t="n">
        <x:f>'契約一覧'!P6</x:f>
        <x:v>46134</x:v>
      </x:c>
    </x:row>
    <x:row r="7">
      <x:c r="A7" s="26" t="str">
        <x:f>'契約一覧'!A7</x:f>
        <x:v>CTR-2026-0004</x:v>
      </x:c>
      <x:c r="B7" t="str">
        <x:f>'契約一覧'!B7</x:f>
        <x:v>秘密保持契約</x:v>
      </x:c>
      <x:c r="C7" t="str">
        <x:f>'契約一覧'!D7</x:f>
        <x:v>デルタ物流</x:v>
      </x:c>
      <x:c r="D7" s="28" t="n">
        <x:f>'契約一覧'!H7</x:f>
        <x:v>46137</x:v>
      </x:c>
      <x:c r="E7" s="28" t="n">
        <x:f>'契約一覧'!I7</x:f>
        <x:v>46122</x:v>
      </x:c>
      <x:c r="F7" s="26" t="n">
        <x:f>IF(E7="","",E7-TODAY())</x:f>
        <x:v>-11</x:v>
      </x:c>
      <x:c r="G7" s="26" t="str">
        <x:f>'契約一覧'!J7</x:f>
        <x:v>手動更新</x:v>
      </x:c>
      <x:c r="H7" s="26" t="str">
        <x:f>'契約一覧'!N7</x:f>
        <x:v>通知期限超過</x:v>
      </x:c>
      <x:c r="I7" s="26" t="str">
        <x:f>'契約一覧'!O7</x:f>
        <x:v>佐々木 健</x:v>
      </x:c>
      <x:c r="J7" s="36" t="n">
        <x:f>'契約一覧'!P7</x:f>
        <x:v>46133</x:v>
      </x:c>
    </x:row>
    <x:row r="8">
      <x:c r="A8" s="26" t="str">
        <x:f>'契約一覧'!A8</x:f>
        <x:v>CTR-2026-0005</x:v>
      </x:c>
      <x:c r="B8" t="str">
        <x:f>'契約一覧'!B8</x:f>
        <x:v>問い合わせサポート契約</x:v>
      </x:c>
      <x:c r="C8" t="str">
        <x:f>'契約一覧'!D8</x:f>
        <x:v>エプシロン不動産</x:v>
      </x:c>
      <x:c r="D8" s="28" t="n">
        <x:f>'契約一覧'!H8</x:f>
        <x:v>46234</x:v>
      </x:c>
      <x:c r="E8" s="28" t="n">
        <x:f>'契約一覧'!I8</x:f>
        <x:v>46204</x:v>
      </x:c>
      <x:c r="F8" s="26" t="n">
        <x:f>IF(E8="","",E8-TODAY())</x:f>
        <x:v>71</x:v>
      </x:c>
      <x:c r="G8" s="26" t="str">
        <x:f>'契約一覧'!J8</x:f>
        <x:v>自動更新</x:v>
      </x:c>
      <x:c r="H8" s="26" t="str">
        <x:f>'契約一覧'!N8</x:f>
        <x:v>通常</x:v>
      </x:c>
      <x:c r="I8" s="26" t="str">
        <x:f>'契約一覧'!O8</x:f>
        <x:v>鈴木 直樹</x:v>
      </x:c>
      <x:c r="J8" s="36" t="n">
        <x:f>'契約一覧'!P8</x:f>
        <x:v>46193</x:v>
      </x:c>
    </x:row>
    <x:row r="9">
      <x:c r="A9" s="26" t="str">
        <x:f>'契約一覧'!A9</x:f>
        <x:v>CTR-2026-0006</x:v>
      </x:c>
      <x:c r="B9" t="str">
        <x:f>'契約一覧'!B9</x:f>
        <x:v>追加ライセンス契約</x:v>
      </x:c>
      <x:c r="C9" t="str">
        <x:f>'契約一覧'!D9</x:f>
        <x:v>アルファ商事</x:v>
      </x:c>
      <x:c r="D9" s="28" t="n">
        <x:f>'契約一覧'!H9</x:f>
        <x:v>46265</x:v>
      </x:c>
      <x:c r="E9" s="28" t="n">
        <x:f>'契約一覧'!I9</x:f>
        <x:v>46205</x:v>
      </x:c>
      <x:c r="F9" s="26" t="n">
        <x:f>IF(E9="","",E9-TODAY())</x:f>
        <x:v>72</x:v>
      </x:c>
      <x:c r="G9" s="26" t="str">
        <x:f>'契約一覧'!J9</x:f>
        <x:v>手動更新</x:v>
      </x:c>
      <x:c r="H9" s="26" t="str">
        <x:f>'契約一覧'!N9</x:f>
        <x:v>通常</x:v>
      </x:c>
      <x:c r="I9" s="26" t="str">
        <x:f>'契約一覧'!O9</x:f>
        <x:v>鈴木 直樹</x:v>
      </x:c>
      <x:c r="J9" s="36" t="n">
        <x:f>'契約一覧'!P9</x:f>
        <x:v>46204</x:v>
      </x:c>
    </x:row>
    <x:row r="10">
      <x:c r="A10" s="26" t="str">
        <x:f>'契約一覧'!A10</x:f>
        <x:v>CTR-2026-0007</x:v>
      </x:c>
      <x:c r="B10" t="str">
        <x:f>'契約一覧'!B10</x:f>
        <x:v>月次保守契約</x:v>
      </x:c>
      <x:c r="C10" t="str">
        <x:f>'契約一覧'!D10</x:f>
        <x:v>デルタ物流</x:v>
      </x:c>
      <x:c r="D10" s="28" t="n">
        <x:f>'契約一覧'!H10</x:f>
        <x:v>46477</x:v>
      </x:c>
      <x:c r="E10" s="28" t="n">
        <x:f>'契約一覧'!I10</x:f>
        <x:v>46447</x:v>
      </x:c>
      <x:c r="F10" s="26" t="n">
        <x:f>IF(E10="","",E10-TODAY())</x:f>
        <x:v>314</x:v>
      </x:c>
      <x:c r="G10" s="26" t="str">
        <x:f>'契約一覧'!J10</x:f>
        <x:v>自動更新</x:v>
      </x:c>
      <x:c r="H10" s="26" t="str">
        <x:f>'契約一覧'!N10</x:f>
        <x:v>通常</x:v>
      </x:c>
      <x:c r="I10" s="26" t="str">
        <x:f>'契約一覧'!O10</x:f>
        <x:v>佐々木 健</x:v>
      </x:c>
      <x:c r="J10" s="36" t="n">
        <x:f>'契約一覧'!P10</x:f>
        <x:v>46438</x:v>
      </x:c>
    </x:row>
    <x:row r="11">
      <x:c r="A11" s="26" t="str">
        <x:f>'契約一覧'!A11</x:f>
        <x:v>CTR-2026-0008</x:v>
      </x:c>
      <x:c r="B11" t="str">
        <x:f>'契約一覧'!B11</x:f>
        <x:v>定常分析業務委託</x:v>
      </x:c>
      <x:c r="C11" t="str">
        <x:f>'契約一覧'!D11</x:f>
        <x:v>ビータ食品</x:v>
      </x:c>
      <x:c r="D11" s="28" t="n">
        <x:f>'契約一覧'!H11</x:f>
        <x:v>46157</x:v>
      </x:c>
      <x:c r="E11" s="28" t="n">
        <x:f>'契約一覧'!I11</x:f>
        <x:v>46112</x:v>
      </x:c>
      <x:c r="F11" s="26" t="n">
        <x:f>IF(E11="","",E11-TODAY())</x:f>
        <x:v>-21</x:v>
      </x:c>
      <x:c r="G11" s="26" t="str">
        <x:f>'契約一覧'!J11</x:f>
        <x:v>手動更新</x:v>
      </x:c>
      <x:c r="H11" s="26" t="str">
        <x:f>'契約一覧'!N11</x:f>
        <x:v>通知期限超過</x:v>
      </x:c>
      <x:c r="I11" s="26" t="str">
        <x:f>'契約一覧'!O11</x:f>
        <x:v>田中 美咲</x:v>
      </x:c>
      <x:c r="J11" s="36" t="n">
        <x:f>'契約一覧'!P11</x:f>
        <x:v>46136</x:v>
      </x:c>
    </x:row>
    <x:row r="12">
      <x:c r="A12" s="26" t="str">
        <x:f>'契約一覧'!A12</x:f>
        <x:v>CTR-2026-0009</x:v>
      </x:c>
      <x:c r="B12" t="str">
        <x:f>'契約一覧'!B12</x:f>
        <x:v>旧NDA</x:v>
      </x:c>
      <x:c r="C12" t="str">
        <x:f>'契約一覧'!D12</x:f>
        <x:v>ガンマ製作所</x:v>
      </x:c>
      <x:c r="D12" s="28" t="n">
        <x:f>'契約一覧'!H12</x:f>
        <x:v>46130</x:v>
      </x:c>
      <x:c r="E12" s="28" t="n">
        <x:f>'契約一覧'!I12</x:f>
        <x:v>46115</x:v>
      </x:c>
      <x:c r="F12" s="26" t="n">
        <x:f>IF(E12="","",E12-TODAY())</x:f>
        <x:v>-18</x:v>
      </x:c>
      <x:c r="G12" s="26" t="str">
        <x:f>'契約一覧'!J12</x:f>
        <x:v>手動更新</x:v>
      </x:c>
      <x:c r="H12" s="26" t="str">
        <x:f>'契約一覧'!N12</x:f>
        <x:v>終了</x:v>
      </x:c>
      <x:c r="I12" s="26" t="str">
        <x:f>'契約一覧'!O12</x:f>
        <x:v>山口 拓海</x:v>
      </x:c>
      <x:c r="J12" s="36" t="n">
        <x:f>'契約一覧'!P12</x:f>
        <x:v>46131</x:v>
      </x:c>
    </x:row>
    <x:row r="13">
      <x:c r="A13" s="26" t="str">
        <x:f>'契約一覧'!A13</x:f>
        <x:v>CTR-2026-0010</x:v>
      </x:c>
      <x:c r="B13" t="str">
        <x:f>'契約一覧'!B13</x:f>
        <x:v>新規サポート契約</x:v>
      </x:c>
      <x:c r="C13" t="str">
        <x:f>'契約一覧'!D13</x:f>
        <x:v>エプシロン不動産</x:v>
      </x:c>
      <x:c r="D13" s="28" t="n">
        <x:f>'契約一覧'!H13</x:f>
        <x:v>46538</x:v>
      </x:c>
      <x:c r="E13" s="28" t="n">
        <x:f>'契約一覧'!I13</x:f>
        <x:v>46508</x:v>
      </x:c>
      <x:c r="F13" s="26" t="n">
        <x:f>IF(E13="","",E13-TODAY())</x:f>
        <x:v>375</x:v>
      </x:c>
      <x:c r="G13" s="26" t="str">
        <x:f>'契約一覧'!J13</x:f>
        <x:v>自動更新</x:v>
      </x:c>
      <x:c r="H13" s="26" t="str">
        <x:f>'契約一覧'!N13</x:f>
        <x:v>開始前</x:v>
      </x:c>
      <x:c r="I13" s="26" t="str">
        <x:f>'契約一覧'!O13</x:f>
        <x:v>鈴木 直樹</x:v>
      </x:c>
      <x:c r="J13" s="36" t="n">
        <x:f>'契約一覧'!P13</x:f>
        <x:v>46157</x:v>
      </x:c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8e1c73fa0a944a41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569999694824219" hidden="0" customWidth="1"/>
    <x:col min="2" max="2" width="25" hidden="0" customWidth="1"/>
    <x:col min="3" max="3" width="12.140000343322754" hidden="0" customWidth="1"/>
    <x:col min="4" max="4" width="15" hidden="0" customWidth="1"/>
    <x:col min="5" max="5" width="16.43000030517578" hidden="0" customWidth="1"/>
    <x:col min="6" max="6" width="29.290000915527344" hidden="0" customWidth="1"/>
    <x:col min="7" max="7" width="19.290000915527344" hidden="0" customWidth="1"/>
  </x:cols>
  <x:sheetData>
    <x:row r="1" ht="25.5" customHeight="1">
      <x:c r="A1" s="8" t="str">
        <x:v>契約管理表Excelテンプレート_取引先マスタ</x:v>
      </x:c>
    </x:row>
    <x:row r="2" ht="18" customHeight="1">
      <x:c r="A2" s="16" t="str">
        <x:v>契約先の基本情報と窓口を登録します。</x:v>
      </x:c>
    </x:row>
    <x:row r="3" ht="21" customHeight="1">
      <x:c r="A3" s="24" t="str">
        <x:v>取引先ID</x:v>
      </x:c>
      <x:c r="B3" s="24" t="str">
        <x:v>取引先名</x:v>
      </x:c>
      <x:c r="C3" s="24" t="str">
        <x:v>区分</x:v>
      </x:c>
      <x:c r="D3" s="24" t="str">
        <x:v>担当部門</x:v>
      </x:c>
      <x:c r="E3" s="24" t="str">
        <x:v>契約窓口</x:v>
      </x:c>
      <x:c r="F3" s="24" t="str">
        <x:v>メール</x:v>
      </x:c>
      <x:c r="G3" s="24" t="str">
        <x:v>支払条件</x:v>
      </x:c>
    </x:row>
    <x:row r="4">
      <x:c r="A4" t="str">
        <x:v>CL001</x:v>
      </x:c>
      <x:c r="B4" t="str">
        <x:v>アルファ商事</x:v>
      </x:c>
      <x:c r="C4" t="str">
        <x:v>法人</x:v>
      </x:c>
      <x:c r="D4" t="str">
        <x:v>営業部</x:v>
      </x:c>
      <x:c r="E4" t="str">
        <x:v>鈴木 直樹</x:v>
      </x:c>
      <x:c r="F4" t="str">
        <x:v>alpha@example.jp</x:v>
      </x:c>
      <x:c r="G4" t="str">
        <x:v>末締め翌月末</x:v>
      </x:c>
    </x:row>
    <x:row r="5">
      <x:c r="A5" t="str">
        <x:v>CL002</x:v>
      </x:c>
      <x:c r="B5" t="str">
        <x:v>ビータ食品</x:v>
      </x:c>
      <x:c r="C5" t="str">
        <x:v>法人</x:v>
      </x:c>
      <x:c r="D5" t="str">
        <x:v>営業部</x:v>
      </x:c>
      <x:c r="E5" t="str">
        <x:v>田中 美咲</x:v>
      </x:c>
      <x:c r="F5" t="str">
        <x:v>beta@example.jp</x:v>
      </x:c>
      <x:c r="G5" t="str">
        <x:v>20日締め翌月20日</x:v>
      </x:c>
    </x:row>
    <x:row r="6">
      <x:c r="A6" t="str">
        <x:v>CL003</x:v>
      </x:c>
      <x:c r="B6" t="str">
        <x:v>ガンマ製作所</x:v>
      </x:c>
      <x:c r="C6" t="str">
        <x:v>法人</x:v>
      </x:c>
      <x:c r="D6" t="str">
        <x:v>法務・購買</x:v>
      </x:c>
      <x:c r="E6" t="str">
        <x:v>山口 拓海</x:v>
      </x:c>
      <x:c r="F6" t="str">
        <x:v>gamma@example.jp</x:v>
      </x:c>
      <x:c r="G6" t="str">
        <x:v>末締め翌月末</x:v>
      </x:c>
    </x:row>
    <x:row r="7">
      <x:c r="A7" t="str">
        <x:v>CL004</x:v>
      </x:c>
      <x:c r="B7" t="str">
        <x:v>デルタ物流</x:v>
      </x:c>
      <x:c r="C7" t="str">
        <x:v>法人</x:v>
      </x:c>
      <x:c r="D7" t="str">
        <x:v>経営企画</x:v>
      </x:c>
      <x:c r="E7" t="str">
        <x:v>佐々木 健</x:v>
      </x:c>
      <x:c r="F7" t="str">
        <x:v>delta@example.jp</x:v>
      </x:c>
      <x:c r="G7" t="str">
        <x:v>検収翌月末</x:v>
      </x:c>
    </x:row>
    <x:row r="8">
      <x:c r="A8" t="str">
        <x:v>CL005</x:v>
      </x:c>
      <x:c r="B8" t="str">
        <x:v>エプシロン不動産</x:v>
      </x:c>
      <x:c r="C8" t="str">
        <x:v>法人</x:v>
      </x:c>
      <x:c r="D8" t="str">
        <x:v>管理部</x:v>
      </x:c>
      <x:c r="E8" t="str">
        <x:v>鈴木 直樹</x:v>
      </x:c>
      <x:c r="F8" t="str">
        <x:v>epsilon@example.jp</x:v>
      </x:c>
      <x:c r="G8" t="str">
        <x:v>末締め翌月末</x:v>
      </x:c>
    </x:row>
  </x:sheetData>
  <x:mergeCells>
    <x:mergeCell ref="A1:G1"/>
    <x:mergeCell ref="A2:G2"/>
  </x:mergeCells>
  <x:pageMargins left="0.7" right="0.7" top="0.75" bottom="0.75" header="0.3" footer="0.3"/>
  <x:tableParts count="1">
    <x:tablePart xmlns:r="http://schemas.openxmlformats.org/officeDocument/2006/relationships" r:id="R64f735cd82764bb9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569999694824219" hidden="0" customWidth="1"/>
    <x:col min="2" max="2" width="23.56999969482422" hidden="0" customWidth="1"/>
    <x:col min="3" max="3" width="12.140000343322754" hidden="0" customWidth="1"/>
    <x:col min="4" max="4" width="13.569999694824219" hidden="0" customWidth="1"/>
    <x:col min="5" max="5" width="15" hidden="0" customWidth="1"/>
    <x:col min="6" max="6" width="30.709999084472656" hidden="0" customWidth="1"/>
  </x:cols>
  <x:sheetData>
    <x:row r="1" ht="25.5" customHeight="1">
      <x:c r="A1" s="8" t="str">
        <x:v>契約管理表Excelテンプレート_契約種別マスタ</x:v>
      </x:c>
    </x:row>
    <x:row r="2" ht="18" customHeight="1">
      <x:c r="A2" s="16" t="str">
        <x:v>契約種別ごとの単位、通知日数、更新方法を登録します。</x:v>
      </x:c>
    </x:row>
    <x:row r="3" ht="21" customHeight="1">
      <x:c r="A3" s="24" t="str">
        <x:v>契約種別ID</x:v>
      </x:c>
      <x:c r="B3" s="24" t="str">
        <x:v>契約種別</x:v>
      </x:c>
      <x:c r="C3" s="24" t="str">
        <x:v>金額単位</x:v>
      </x:c>
      <x:c r="D3" s="24" t="str">
        <x:v>標準通知日数</x:v>
      </x:c>
      <x:c r="E3" s="24" t="str">
        <x:v>更新方法</x:v>
      </x:c>
      <x:c r="F3" s="24" t="str">
        <x:v>備考</x:v>
      </x:c>
    </x:row>
    <x:row r="4">
      <x:c r="A4" t="str">
        <x:v>CT001</x:v>
      </x:c>
      <x:c r="B4" t="str">
        <x:v>保守契約</x:v>
      </x:c>
      <x:c r="C4" s="26" t="str">
        <x:v>月額</x:v>
      </x:c>
      <x:c r="D4" s="26" t="n">
        <x:v>30</x:v>
      </x:c>
      <x:c r="E4" s="26" t="str">
        <x:v>自動更新</x:v>
      </x:c>
      <x:c r="F4" t="str">
        <x:v>保守・運用支援向け</x:v>
      </x:c>
    </x:row>
    <x:row r="5">
      <x:c r="A5" t="str">
        <x:v>CT002</x:v>
      </x:c>
      <x:c r="B5" t="str">
        <x:v>ライセンス契約</x:v>
      </x:c>
      <x:c r="C5" s="26" t="str">
        <x:v>年額</x:v>
      </x:c>
      <x:c r="D5" s="26" t="n">
        <x:v>60</x:v>
      </x:c>
      <x:c r="E5" s="26" t="str">
        <x:v>手動更新</x:v>
      </x:c>
      <x:c r="F5" t="str">
        <x:v>SaaS・利用ライセンス向け</x:v>
      </x:c>
    </x:row>
    <x:row r="6">
      <x:c r="A6" t="str">
        <x:v>CT003</x:v>
      </x:c>
      <x:c r="B6" t="str">
        <x:v>業務委託契約</x:v>
      </x:c>
      <x:c r="C6" s="26" t="str">
        <x:v>月額</x:v>
      </x:c>
      <x:c r="D6" s="26" t="n">
        <x:v>45</x:v>
      </x:c>
      <x:c r="E6" s="26" t="str">
        <x:v>手動更新</x:v>
      </x:c>
      <x:c r="F6" t="str">
        <x:v>定常支援・常駐支援向け</x:v>
      </x:c>
    </x:row>
    <x:row r="7">
      <x:c r="A7" t="str">
        <x:v>CT004</x:v>
      </x:c>
      <x:c r="B7" t="str">
        <x:v>サポート契約</x:v>
      </x:c>
      <x:c r="C7" s="26" t="str">
        <x:v>月額</x:v>
      </x:c>
      <x:c r="D7" s="26" t="n">
        <x:v>30</x:v>
      </x:c>
      <x:c r="E7" s="26" t="str">
        <x:v>自動更新</x:v>
      </x:c>
      <x:c r="F7" t="str">
        <x:v>問い合わせ・障害対応向け</x:v>
      </x:c>
    </x:row>
    <x:row r="8">
      <x:c r="A8" t="str">
        <x:v>CT005</x:v>
      </x:c>
      <x:c r="B8" t="str">
        <x:v>基本契約/NDA</x:v>
      </x:c>
      <x:c r="C8" s="26" t="str">
        <x:v>年額</x:v>
      </x:c>
      <x:c r="D8" s="26" t="n">
        <x:v>15</x:v>
      </x:c>
      <x:c r="E8" s="26" t="str">
        <x:v>手動更新</x:v>
      </x:c>
      <x:c r="F8" t="str">
        <x:v>金額なし契約も含む</x:v>
      </x:c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ff89c63c323f4476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569999694824219" hidden="0" customWidth="1"/>
    <x:col min="2" max="2" width="12.859999656677246" hidden="0" customWidth="1"/>
    <x:col min="3" max="3" width="15" hidden="0" customWidth="1"/>
    <x:col min="4" max="4" width="16.43000030517578" hidden="0" customWidth="1"/>
    <x:col min="5" max="5" width="15" hidden="0" customWidth="1"/>
    <x:col min="6" max="6" width="16.43000030517578" hidden="0" customWidth="1"/>
  </x:cols>
  <x:sheetData>
    <x:row r="1" ht="25.5" customHeight="1">
      <x:c r="A1" s="8" t="str">
        <x:v>契約管理表Excelテンプレート_月次更新予定</x:v>
      </x:c>
    </x:row>
    <x:row r="2" ht="18" customHeight="1">
      <x:c r="A2" s="16" t="str">
        <x:v>月ごとの更新件数と年換算金額を確認します。</x:v>
      </x:c>
    </x:row>
    <x:row r="3" ht="21" customHeight="1">
      <x:c r="A3" s="24" t="str">
        <x:v>月</x:v>
      </x:c>
      <x:c r="B3" s="24" t="str">
        <x:v>更新件数</x:v>
      </x:c>
      <x:c r="C3" s="24" t="str">
        <x:v>契約金額合計</x:v>
      </x:c>
      <x:c r="D3" s="24" t="str">
        <x:v>年換算金額合計</x:v>
      </x:c>
      <x:c r="E3" s="24" t="str">
        <x:v>手動更新件数</x:v>
      </x:c>
      <x:c r="F3" s="24" t="str">
        <x:v>通知期限到来件数</x:v>
      </x:c>
    </x:row>
    <x:row r="4">
      <x:c r="A4" s="28" t="n">
        <x:v>46113</x:v>
      </x:c>
      <x:c r="B4" s="26" t="n">
        <x:f>COUNTIFS('契約一覧'!$H$4:$H$13,"&gt;="&amp;A4,'契約一覧'!$H$4:$H$13,"&lt;"&amp;EDATE(A4,1),'契約一覧'!$M$4:$M$13,"有効")</x:f>
        <x:v>2</x:v>
      </x:c>
      <x:c r="C4" s="32" t="n">
        <x:f>SUMIFS('契約一覧'!$K$4:$K$13,'契約一覧'!$H$4:$H$13,"&gt;="&amp;A4,'契約一覧'!$H$4:$H$13,"&lt;"&amp;EDATE(A4,1),'契約一覧'!$M$4:$M$13,"有効")</x:f>
        <x:v>180000</x:v>
      </x:c>
      <x:c r="D4" s="32" t="n">
        <x:f>SUMIFS('契約一覧'!$L$4:$L$13,'契約一覧'!$H$4:$H$13,"&gt;="&amp;A4,'契約一覧'!$H$4:$H$13,"&lt;"&amp;EDATE(A4,1),'契約一覧'!$M$4:$M$13,"有効")</x:f>
        <x:v>2160000</x:v>
      </x:c>
      <x:c r="E4" s="26" t="n">
        <x:f>COUNTIFS('契約一覧'!$H$4:$H$13,"&gt;="&amp;A4,'契約一覧'!$H$4:$H$13,"&lt;"&amp;EDATE(A4,1),'契約一覧'!$J$4:$J$13,"手動更新",'契約一覧'!$M$4:$M$13,"有効")</x:f>
        <x:v>2</x:v>
      </x:c>
      <x:c r="F4" s="26" t="n">
        <x:f>COUNTIFS('契約一覧'!$I$4:$I$13,"&gt;="&amp;A4,'契約一覧'!$I$4:$I$13,"&lt;"&amp;EDATE(A4,1),'契約一覧'!$M$4:$M$13,"有効")</x:f>
        <x:v>1</x:v>
      </x:c>
    </x:row>
    <x:row r="5">
      <x:c r="A5" s="28" t="n">
        <x:v>46143</x:v>
      </x:c>
      <x:c r="B5" s="26" t="n">
        <x:f>COUNTIFS('契約一覧'!$H$4:$H$13,"&gt;="&amp;A5,'契約一覧'!$H$4:$H$13,"&lt;"&amp;EDATE(A5,1),'契約一覧'!$M$4:$M$13,"有効")</x:f>
        <x:v>2</x:v>
      </x:c>
      <x:c r="C5" s="32" t="n">
        <x:f>SUMIFS('契約一覧'!$K$4:$K$13,'契約一覧'!$H$4:$H$13,"&gt;="&amp;A5,'契約一覧'!$H$4:$H$13,"&lt;"&amp;EDATE(A5,1),'契約一覧'!$M$4:$M$13,"有効")</x:f>
        <x:v>340000</x:v>
      </x:c>
      <x:c r="D5" s="32" t="n">
        <x:f>SUMIFS('契約一覧'!$L$4:$L$13,'契約一覧'!$H$4:$H$13,"&gt;="&amp;A5,'契約一覧'!$H$4:$H$13,"&lt;"&amp;EDATE(A5,1),'契約一覧'!$M$4:$M$13,"有効")</x:f>
        <x:v>4080000</x:v>
      </x:c>
      <x:c r="E5" s="26" t="n">
        <x:f>COUNTIFS('契約一覧'!$H$4:$H$13,"&gt;="&amp;A5,'契約一覧'!$H$4:$H$13,"&lt;"&amp;EDATE(A5,1),'契約一覧'!$J$4:$J$13,"手動更新",'契約一覧'!$M$4:$M$13,"有効")</x:f>
        <x:v>1</x:v>
      </x:c>
      <x:c r="F5" s="26" t="n">
        <x:f>COUNTIFS('契約一覧'!$I$4:$I$13,"&gt;="&amp;A5,'契約一覧'!$I$4:$I$13,"&lt;"&amp;EDATE(A5,1),'契約一覧'!$M$4:$M$13,"有効")</x:f>
        <x:v>2</x:v>
      </x:c>
    </x:row>
    <x:row r="6">
      <x:c r="A6" s="28" t="n">
        <x:v>46174</x:v>
      </x:c>
      <x:c r="B6" s="26" t="n">
        <x:f>COUNTIFS('契約一覧'!$H$4:$H$13,"&gt;="&amp;A6,'契約一覧'!$H$4:$H$13,"&lt;"&amp;EDATE(A6,1),'契約一覧'!$M$4:$M$13,"有効")</x:f>
        <x:v>1</x:v>
      </x:c>
      <x:c r="C6" s="32" t="n">
        <x:f>SUMIFS('契約一覧'!$K$4:$K$13,'契約一覧'!$H$4:$H$13,"&gt;="&amp;A6,'契約一覧'!$H$4:$H$13,"&lt;"&amp;EDATE(A6,1),'契約一覧'!$M$4:$M$13,"有効")</x:f>
        <x:v>960000</x:v>
      </x:c>
      <x:c r="D6" s="32" t="n">
        <x:f>SUMIFS('契約一覧'!$L$4:$L$13,'契約一覧'!$H$4:$H$13,"&gt;="&amp;A6,'契約一覧'!$H$4:$H$13,"&lt;"&amp;EDATE(A6,1),'契約一覧'!$M$4:$M$13,"有効")</x:f>
        <x:v>960000</x:v>
      </x:c>
      <x:c r="E6" s="26" t="n">
        <x:f>COUNTIFS('契約一覧'!$H$4:$H$13,"&gt;="&amp;A6,'契約一覧'!$H$4:$H$13,"&lt;"&amp;EDATE(A6,1),'契約一覧'!$J$4:$J$13,"手動更新",'契約一覧'!$M$4:$M$13,"有効")</x:f>
        <x:v>1</x:v>
      </x:c>
      <x:c r="F6" s="26" t="n">
        <x:f>COUNTIFS('契約一覧'!$I$4:$I$13,"&gt;="&amp;A6,'契約一覧'!$I$4:$I$13,"&lt;"&amp;EDATE(A6,1),'契約一覧'!$M$4:$M$13,"有効")</x:f>
        <x:v>0</x:v>
      </x:c>
    </x:row>
    <x:row r="7">
      <x:c r="A7" s="28" t="n">
        <x:v>46204</x:v>
      </x:c>
      <x:c r="B7" s="26" t="n">
        <x:f>COUNTIFS('契約一覧'!$H$4:$H$13,"&gt;="&amp;A7,'契約一覧'!$H$4:$H$13,"&lt;"&amp;EDATE(A7,1),'契約一覧'!$M$4:$M$13,"有効")</x:f>
        <x:v>1</x:v>
      </x:c>
      <x:c r="C7" s="32" t="n">
        <x:f>SUMIFS('契約一覧'!$K$4:$K$13,'契約一覧'!$H$4:$H$13,"&gt;="&amp;A7,'契約一覧'!$H$4:$H$13,"&lt;"&amp;EDATE(A7,1),'契約一覧'!$M$4:$M$13,"有効")</x:f>
        <x:v>90000</x:v>
      </x:c>
      <x:c r="D7" s="32" t="n">
        <x:f>SUMIFS('契約一覧'!$L$4:$L$13,'契約一覧'!$H$4:$H$13,"&gt;="&amp;A7,'契約一覧'!$H$4:$H$13,"&lt;"&amp;EDATE(A7,1),'契約一覧'!$M$4:$M$13,"有効")</x:f>
        <x:v>1080000</x:v>
      </x:c>
      <x:c r="E7" s="26" t="n">
        <x:f>COUNTIFS('契約一覧'!$H$4:$H$13,"&gt;="&amp;A7,'契約一覧'!$H$4:$H$13,"&lt;"&amp;EDATE(A7,1),'契約一覧'!$J$4:$J$13,"手動更新",'契約一覧'!$M$4:$M$13,"有効")</x:f>
        <x:v>0</x:v>
      </x:c>
      <x:c r="F7" s="26" t="n">
        <x:f>COUNTIFS('契約一覧'!$I$4:$I$13,"&gt;="&amp;A7,'契約一覧'!$I$4:$I$13,"&lt;"&amp;EDATE(A7,1),'契約一覧'!$M$4:$M$13,"有効")</x:f>
        <x:v>2</x:v>
      </x:c>
    </x:row>
    <x:row r="8">
      <x:c r="A8" s="28" t="n">
        <x:v>46235</x:v>
      </x:c>
      <x:c r="B8" s="26" t="n">
        <x:f>COUNTIFS('契約一覧'!$H$4:$H$13,"&gt;="&amp;A8,'契約一覧'!$H$4:$H$13,"&lt;"&amp;EDATE(A8,1),'契約一覧'!$M$4:$M$13,"有効")</x:f>
        <x:v>1</x:v>
      </x:c>
      <x:c r="C8" s="32" t="n">
        <x:f>SUMIFS('契約一覧'!$K$4:$K$13,'契約一覧'!$H$4:$H$13,"&gt;="&amp;A8,'契約一覧'!$H$4:$H$13,"&lt;"&amp;EDATE(A8,1),'契約一覧'!$M$4:$M$13,"有効")</x:f>
        <x:v>480000</x:v>
      </x:c>
      <x:c r="D8" s="32" t="n">
        <x:f>SUMIFS('契約一覧'!$L$4:$L$13,'契約一覧'!$H$4:$H$13,"&gt;="&amp;A8,'契約一覧'!$H$4:$H$13,"&lt;"&amp;EDATE(A8,1),'契約一覧'!$M$4:$M$13,"有効")</x:f>
        <x:v>480000</x:v>
      </x:c>
      <x:c r="E8" s="26" t="n">
        <x:f>COUNTIFS('契約一覧'!$H$4:$H$13,"&gt;="&amp;A8,'契約一覧'!$H$4:$H$13,"&lt;"&amp;EDATE(A8,1),'契約一覧'!$J$4:$J$13,"手動更新",'契約一覧'!$M$4:$M$13,"有効")</x:f>
        <x:v>1</x:v>
      </x:c>
      <x:c r="F8" s="26" t="n">
        <x:f>COUNTIFS('契約一覧'!$I$4:$I$13,"&gt;="&amp;A8,'契約一覧'!$I$4:$I$13,"&lt;"&amp;EDATE(A8,1),'契約一覧'!$M$4:$M$13,"有効")</x:f>
        <x:v>0</x:v>
      </x:c>
    </x:row>
    <x:row r="9">
      <x:c r="A9" s="28" t="n">
        <x:v>46266</x:v>
      </x:c>
      <x:c r="B9" s="26" t="n">
        <x:f>COUNTIFS('契約一覧'!$H$4:$H$13,"&gt;="&amp;A9,'契約一覧'!$H$4:$H$13,"&lt;"&amp;EDATE(A9,1),'契約一覧'!$M$4:$M$13,"有効")</x:f>
        <x:v>0</x:v>
      </x:c>
      <x:c r="C9" s="32" t="n">
        <x:f>SUMIFS('契約一覧'!$K$4:$K$13,'契約一覧'!$H$4:$H$13,"&gt;="&amp;A9,'契約一覧'!$H$4:$H$13,"&lt;"&amp;EDATE(A9,1),'契約一覧'!$M$4:$M$13,"有効")</x:f>
        <x:v>0</x:v>
      </x:c>
      <x:c r="D9" s="32" t="n">
        <x:f>SUMIFS('契約一覧'!$L$4:$L$13,'契約一覧'!$H$4:$H$13,"&gt;="&amp;A9,'契約一覧'!$H$4:$H$13,"&lt;"&amp;EDATE(A9,1),'契約一覧'!$M$4:$M$13,"有効")</x:f>
        <x:v>0</x:v>
      </x:c>
      <x:c r="E9" s="26" t="n">
        <x:f>COUNTIFS('契約一覧'!$H$4:$H$13,"&gt;="&amp;A9,'契約一覧'!$H$4:$H$13,"&lt;"&amp;EDATE(A9,1),'契約一覧'!$J$4:$J$13,"手動更新",'契約一覧'!$M$4:$M$13,"有効")</x:f>
        <x:v>0</x:v>
      </x:c>
      <x:c r="F9" s="26" t="n">
        <x:f>COUNTIFS('契約一覧'!$I$4:$I$13,"&gt;="&amp;A9,'契約一覧'!$I$4:$I$13,"&lt;"&amp;EDATE(A9,1),'契約一覧'!$M$4:$M$13,"有効")</x:f>
        <x:v>0</x:v>
      </x:c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6b48c62505ad4d84"/>
  </x:tableParts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289999961853027" hidden="0" customWidth="1"/>
    <x:col min="2" max="2" width="25" hidden="0" customWidth="1"/>
    <x:col min="3" max="3" width="73.56999969482422" hidden="0" customWidth="1"/>
    <x:col min="4" max="4" width="20.709999084472656" hidden="0" customWidth="1"/>
  </x:cols>
  <x:sheetData>
    <x:row r="1" ht="25.5" customHeight="1">
      <x:c r="A1" s="8" t="str">
        <x:v>契約管理表Excelテンプレート_使い方</x:v>
      </x:c>
    </x:row>
    <x:row r="2" ht="18" customHeight="1">
      <x:c r="A2" s="16" t="str">
        <x:v>入力順と、Excelで続ける条件・仕組みに寄せる条件を整理します。</x:v>
      </x:c>
    </x:row>
    <x:row r="3" ht="21" customHeight="1">
      <x:c r="A3" s="24" t="str">
        <x:v>順番</x:v>
      </x:c>
      <x:c r="B3" s="24" t="str">
        <x:v>作業</x:v>
      </x:c>
      <x:c r="C3" s="24" t="str">
        <x:v>内容</x:v>
      </x:c>
      <x:c r="D3" s="24" t="str">
        <x:v>見るシート</x:v>
      </x:c>
    </x:row>
    <x:row r="4">
      <x:c r="A4" s="46" t="str">
        <x:v>1</x:v>
      </x:c>
      <x:c r="B4" s="46" t="str">
        <x:v>取引先と契約種別を整える</x:v>
      </x:c>
      <x:c r="C4" s="80" t="str">
        <x:v>取引先IDと契約種別IDのルールを先に決め、通知日数と更新方法を契約種別マスタに揃えます。</x:v>
      </x:c>
      <x:c r="D4" t="str">
        <x:v>取引先マスタ・契約種別マスタ</x:v>
      </x:c>
    </x:row>
    <x:row r="5">
      <x:c r="A5" s="46" t="str">
        <x:v>2</x:v>
      </x:c>
      <x:c r="B5" s="46" t="str">
        <x:v>契約一覧を登録する</x:v>
      </x:c>
      <x:c r="C5" s="80" t="str">
        <x:v>契約No、開始日、終了日、契約金額、担当者、次回対応日を契約一覧に入れます。</x:v>
      </x:c>
      <x:c r="D5" t="str">
        <x:v>契約一覧</x:v>
      </x:c>
    </x:row>
    <x:row r="6">
      <x:c r="A6" s="46" t="str">
        <x:v>3</x:v>
      </x:c>
      <x:c r="B6" s="46" t="str">
        <x:v>更新期限を確認する</x:v>
      </x:c>
      <x:c r="C6" s="80" t="str">
        <x:v>通知期限日、残日数、更新ステータスを見て、期限超過や要通知の契約から対応します。</x:v>
      </x:c>
      <x:c r="D6" t="str">
        <x:v>更新期限一覧</x:v>
      </x:c>
    </x:row>
    <x:row r="7">
      <x:c r="A7" s="46" t="str">
        <x:v>4</x:v>
      </x:c>
      <x:c r="B7" s="46" t="str">
        <x:v>月次更新予定を見る</x:v>
      </x:c>
      <x:c r="C7" s="80" t="str">
        <x:v>月別の更新件数や年換算金額を見て、更新負荷の偏りを確認します。</x:v>
      </x:c>
      <x:c r="D7" t="str">
        <x:v>月次更新予定</x:v>
      </x:c>
    </x:row>
    <x:row r="8">
      <x:c r="A8" s="46" t="str">
        <x:v>5</x:v>
      </x:c>
      <x:c r="B8" s="46" t="str">
        <x:v>優先確認の契約を処理する</x:v>
      </x:c>
      <x:c r="C8" s="80" t="str">
        <x:v>ダッシュボードの優先確認の契約から、更新見積、通知、法務確認を進めます。</x:v>
      </x:c>
      <x:c r="D8" t="str">
        <x:v>ダッシュボード</x:v>
      </x:c>
    </x:row>
    <x:row r="9">
      <x:c r="A9" s="46" t="str">
        <x:v>判断</x:v>
      </x:c>
      <x:c r="B9" s="46" t="str">
        <x:v>Excelで続けてよい条件</x:v>
      </x:c>
      <x:c r="C9" s="80" t="str">
        <x:v>契約件数が少なく、通知や更新対応を少人数で回せるなら、まずはExcelで十分です。</x:v>
      </x:c>
      <x:c r="D9" t="str">
        <x:v>ダッシュボード</x:v>
      </x:c>
    </x:row>
    <x:row r="10">
      <x:c r="A10" s="46" t="str">
        <x:v>判断</x:v>
      </x:c>
      <x:c r="B10" s="46" t="str">
        <x:v>システム化を検討する条件</x:v>
      </x:c>
      <x:c r="C10" s="80" t="str">
        <x:v>ワークフロー、権限制御、電子契約、請求・更新通知までつながるなら仕組みに寄せます。</x:v>
      </x:c>
      <x:c r="D10" t="str">
        <x:v>全体</x:v>
      </x:c>
    </x:row>
    <x:row r="11">
      <x:c r="A11" s="46" t="str">
        <x:v>注意</x:v>
      </x:c>
      <x:c r="B11" s="46" t="str">
        <x:v>契約の正本を決める</x:v>
      </x:c>
      <x:c r="C11" s="80" t="str">
        <x:v>契約No、終了日、通知期限日、更新方法、担当者をどこで確定するかを先に決めてください。</x:v>
      </x:c>
      <x:c r="D11" t="str">
        <x:v>契約一覧</x:v>
      </x:c>
    </x:row>
  </x:sheetData>
  <x:mergeCells>
    <x:mergeCell ref="A1:D1"/>
    <x:mergeCell ref="A2:D2"/>
  </x:mergeCells>
  <x:pageMargins left="0.7" right="0.7" top="0.75" bottom="0.75" header="0.3" footer="0.3"/>
</x:worksheet>
</file>